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2345"/>
  </bookViews>
  <sheets>
    <sheet name="СПК ТИТАНПЛАСТ" sheetId="1" r:id="rId1"/>
    <sheet name="МПК КАРБОГЛАСС" sheetId="3" r:id="rId2"/>
    <sheet name="ПВХ Ondex" sheetId="4" r:id="rId3"/>
    <sheet name="Полиэстер Elyplast" sheetId="5" r:id="rId4"/>
    <sheet name="Теплицы М-Агро" sheetId="6" r:id="rId5"/>
    <sheet name="Комплектующие для ПК" sheetId="2" r:id="rId6"/>
  </sheets>
  <calcPr calcId="145621"/>
</workbook>
</file>

<file path=xl/calcChain.xml><?xml version="1.0" encoding="utf-8"?>
<calcChain xmlns="http://schemas.openxmlformats.org/spreadsheetml/2006/main">
  <c r="C27" i="3" l="1"/>
  <c r="D27" i="3" s="1"/>
  <c r="C26" i="3"/>
  <c r="C24" i="3"/>
  <c r="C22" i="3"/>
  <c r="C20" i="3"/>
  <c r="C18" i="3"/>
  <c r="C16" i="3"/>
  <c r="C14" i="3"/>
  <c r="D13" i="3"/>
  <c r="C13" i="3"/>
  <c r="C12" i="3"/>
  <c r="D11" i="3"/>
  <c r="C11" i="3"/>
  <c r="C10" i="3"/>
</calcChain>
</file>

<file path=xl/sharedStrings.xml><?xml version="1.0" encoding="utf-8"?>
<sst xmlns="http://schemas.openxmlformats.org/spreadsheetml/2006/main" count="352" uniqueCount="138">
  <si>
    <t>толщина, мм</t>
  </si>
  <si>
    <t>уд.вес,</t>
  </si>
  <si>
    <t>структура</t>
  </si>
  <si>
    <t xml:space="preserve"> Цена за лист 2,1х6м, BYN с НДС </t>
  </si>
  <si>
    <t>кг/м2</t>
  </si>
  <si>
    <t xml:space="preserve"> прозрачный </t>
  </si>
  <si>
    <t xml:space="preserve"> цветной </t>
  </si>
  <si>
    <t>поликарбонат для теплиц без нижней пленки</t>
  </si>
  <si>
    <t>2Н</t>
  </si>
  <si>
    <t>х</t>
  </si>
  <si>
    <t>6мм</t>
  </si>
  <si>
    <t>8мм</t>
  </si>
  <si>
    <t>10мм</t>
  </si>
  <si>
    <t>16мм</t>
  </si>
  <si>
    <t>3Н</t>
  </si>
  <si>
    <t>3Н/7Н</t>
  </si>
  <si>
    <t>20-25мм</t>
  </si>
  <si>
    <t>7Н</t>
  </si>
  <si>
    <t>2,5-4мм</t>
  </si>
  <si>
    <t>Профиль поликарбонатный</t>
  </si>
  <si>
    <t>Цена BYN c НДС</t>
  </si>
  <si>
    <t>Наименование</t>
  </si>
  <si>
    <t>ед.изм</t>
  </si>
  <si>
    <t>Вид</t>
  </si>
  <si>
    <t>прозрачный</t>
  </si>
  <si>
    <t>цветной</t>
  </si>
  <si>
    <t>Кол-во в упаковке</t>
  </si>
  <si>
    <t xml:space="preserve">Профиль торцевой UP 4 мм L=2.1м </t>
  </si>
  <si>
    <t>штуки</t>
  </si>
  <si>
    <t>20 шт</t>
  </si>
  <si>
    <t xml:space="preserve">Профиль торцевой UP 6 мм L=2.1м </t>
  </si>
  <si>
    <t xml:space="preserve">Профиль торцевой UP 8 мм L=2.1м </t>
  </si>
  <si>
    <t>10 шт</t>
  </si>
  <si>
    <t xml:space="preserve">Профиль торцевой UP 10 мм L=2.1м </t>
  </si>
  <si>
    <t xml:space="preserve">Профиль торцевой UP 16 мм L=2.1м </t>
  </si>
  <si>
    <t xml:space="preserve">Профиль торцевой UP 25 мм L=2.1м </t>
  </si>
  <si>
    <t>Соединительный неразъемный профиль Н 4-6мм</t>
  </si>
  <si>
    <t>Соединительный неразъемный профиль Н 8мм</t>
  </si>
  <si>
    <t>Соединительный неразъемный профиль Н 10мм</t>
  </si>
  <si>
    <t xml:space="preserve">Соединительный разъемный профиль НСР 6-10мм (база) </t>
  </si>
  <si>
    <t>Соединительный разъемный профиль НСР 6-10 мм (крышка)</t>
  </si>
  <si>
    <t>Соединительный разъемный профиль НСР 16 мм (база)</t>
  </si>
  <si>
    <t>Соединительный разъемный профиль НСР 25 мм (база)</t>
  </si>
  <si>
    <t>Соединительный разъемный профиль НСР 16-25 мм (крышка)</t>
  </si>
  <si>
    <t>Профиль пристенный FP 4-6 мм L=6м прозрачный</t>
  </si>
  <si>
    <t>5 шт</t>
  </si>
  <si>
    <t>Профиль пристенный FP 8-10мм L=6м прозрачный</t>
  </si>
  <si>
    <t>Профиль коньковый RP 4-6 мм L=6м прозрачный</t>
  </si>
  <si>
    <t>Профиль коньковый RP 8-10 мм L=6м прозрачный</t>
  </si>
  <si>
    <t>Профиль угловой FCP 4-6 мм L=6м прозрачный</t>
  </si>
  <si>
    <t>Профиль угловой FCP 8-10 мм L=6м прозрачный</t>
  </si>
  <si>
    <t>Профиль алюминиевый</t>
  </si>
  <si>
    <t>наименование</t>
  </si>
  <si>
    <t>цена, BYN с НДС</t>
  </si>
  <si>
    <t>Профиль алюминиевый AL_РФ_RE 2234_(крышка)</t>
  </si>
  <si>
    <t>Профиль алюминиевый AL_РФ_RE2235_(база)</t>
  </si>
  <si>
    <t>Профиль алюминиевый торцевой PK1.BEL/Z41-1 (для ПК 6мм)</t>
  </si>
  <si>
    <t>Профиль алюминиевый торцевой PK1.BEL/Z42-1 (для ПК 8мм)</t>
  </si>
  <si>
    <t>Профиль алюминиевый торцевой PK1.BEL/Z43-1 (для ПК 10мм)</t>
  </si>
  <si>
    <t>Профиль алюминиевый торцевой PK1.BEL/Z44-1 (для ПК 16мм)</t>
  </si>
  <si>
    <t>Лента изоляционная</t>
  </si>
  <si>
    <t>Лента паропропускающая TZ-P25</t>
  </si>
  <si>
    <t>м.п.</t>
  </si>
  <si>
    <t>Лента герметизирующая TZ-P25 (рулон 4,5м)</t>
  </si>
  <si>
    <t>рулон</t>
  </si>
  <si>
    <t>Лента паропропускающая TZ-P38</t>
  </si>
  <si>
    <t>Лента паропропускающая TZ-P43</t>
  </si>
  <si>
    <t>Лента герметизирующая TZ-Z25</t>
  </si>
  <si>
    <t>Лента герметизирующая TZ-Z25 (рулон 4,5м)</t>
  </si>
  <si>
    <t>Лента герметизирующая TZ-Z38</t>
  </si>
  <si>
    <t>Лента герметизирующая TZ-Z43</t>
  </si>
  <si>
    <t>Уплотнитель</t>
  </si>
  <si>
    <t>Уплотнитель L-102</t>
  </si>
  <si>
    <t>м.п</t>
  </si>
  <si>
    <t>Уплотнитель SD-12</t>
  </si>
  <si>
    <t>Уплотнитель 06023</t>
  </si>
  <si>
    <t>Шайбы и саморезы для крепления поликарбоната</t>
  </si>
  <si>
    <t>Саморез кровельный оцинкованный 5,5*32</t>
  </si>
  <si>
    <t>1000 шт</t>
  </si>
  <si>
    <t>Саморез кровельный оцинкованный 5,5*38</t>
  </si>
  <si>
    <t>Шайба для кровельных саморезов EPDM, 25мм, цинк</t>
  </si>
  <si>
    <t>Термошайба пластиковая</t>
  </si>
  <si>
    <t>МОНОЛИТНЫЙ ПОЛИКАРБОНАТ КАРБОГЛАСС ПРЕМИУМ</t>
  </si>
  <si>
    <t>Цена в BYN с НДС</t>
  </si>
  <si>
    <t>Цвет</t>
  </si>
  <si>
    <t>Толщина, мм</t>
  </si>
  <si>
    <t xml:space="preserve">плотность, кг/м² </t>
  </si>
  <si>
    <t xml:space="preserve">Вес, кг/лист </t>
  </si>
  <si>
    <t>Размер, мм</t>
  </si>
  <si>
    <t>руб/м²</t>
  </si>
  <si>
    <t>руб/лист</t>
  </si>
  <si>
    <t>Прозрачный</t>
  </si>
  <si>
    <t>2050*3050</t>
  </si>
  <si>
    <t>Цветной</t>
  </si>
  <si>
    <t xml:space="preserve">Цветной </t>
  </si>
  <si>
    <t>МОНОЛИТНЫЙ ПОЛИКАРБОНАТ КАРБОГЛАСС КРИСТАЛЛ</t>
  </si>
  <si>
    <t>Толщина,мм</t>
  </si>
  <si>
    <t>Ед. изм.</t>
  </si>
  <si>
    <t>Площадь листа, м2</t>
  </si>
  <si>
    <t>Розничная цена, BYN с НДС/лист</t>
  </si>
  <si>
    <t>Розничная цена, BYN с НДС/м.кв.</t>
  </si>
  <si>
    <t>ECOLUX волна 146/48</t>
  </si>
  <si>
    <t>лист</t>
  </si>
  <si>
    <t>1087 х 2000</t>
  </si>
  <si>
    <t>ECOLUX трапеция 70/18</t>
  </si>
  <si>
    <t>прозрачный, тонированный, синий, зеленый, желтый красный</t>
  </si>
  <si>
    <t>1095 х 2000</t>
  </si>
  <si>
    <t>1095 х 2500</t>
  </si>
  <si>
    <t>1095 х 3000</t>
  </si>
  <si>
    <t>Толщина</t>
  </si>
  <si>
    <t>Площадь в рулоне, м2</t>
  </si>
  <si>
    <t>Розничная цена, BYN с НДС/рулон</t>
  </si>
  <si>
    <t>Розничная цена, BYN с НДС/м.п.</t>
  </si>
  <si>
    <t>ELYPLAST, волна 76/18</t>
  </si>
  <si>
    <t>2000 х 40000</t>
  </si>
  <si>
    <t>2500 х 40000</t>
  </si>
  <si>
    <t>3000 х 30000</t>
  </si>
  <si>
    <t>ELYPLAST, плоский</t>
  </si>
  <si>
    <t>прозрачный, синий, зеленый, желтый красный,бронзовый,тонированный</t>
  </si>
  <si>
    <t>прозрачный,бронзовый,тонированный</t>
  </si>
  <si>
    <t>Длинна</t>
  </si>
  <si>
    <t>Каркас</t>
  </si>
  <si>
    <t>Шаг дуги</t>
  </si>
  <si>
    <t>Каркас теплицы "М-Агро" (20х20, 1 м), 4 м</t>
  </si>
  <si>
    <t>4 м</t>
  </si>
  <si>
    <t>100 см</t>
  </si>
  <si>
    <t>Удлинение теплицы "М-Агро" (20х20, 1 м), 2 м</t>
  </si>
  <si>
    <t>2 м</t>
  </si>
  <si>
    <t>Каркас теплицы "М-АгроПлюс" (20х20, 0,67 м), 4 м</t>
  </si>
  <si>
    <t>67 см</t>
  </si>
  <si>
    <t>Удлинение теплицы "М-АгроПлюс"(20х20, 0,67 м), 2 м</t>
  </si>
  <si>
    <t>Каркас теплицы "М-АгроПро"(40х20, 1м), 4м</t>
  </si>
  <si>
    <t>Удлинен теплицы "М-АгроПро"(40х20, 1м),2м</t>
  </si>
  <si>
    <t>Каркас теплицы "М-АгроПро Плюс"(40х20, 0,67м), 4м</t>
  </si>
  <si>
    <t>Удлинен теплицы "М-АгроПро Плюс"(40х20, 0,67 м),2м</t>
  </si>
  <si>
    <t>Труба 20 х 20, 5 стрингеров</t>
  </si>
  <si>
    <t>Труба 40 х 20, 5 стрингеров</t>
  </si>
  <si>
    <t>Розничная цена, BYN c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</si>
</sst>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8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3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9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left"/>
    </xf>
    <xf numFmtId="0" fontId="2" fillId="2" borderId="10" xfId="0" applyFont="1" applyFill="1" applyBorder="1" applyAlignment="1">
      <alignment horizontal="center" vertical="center"/>
    </xf>
    <xf numFmtId="4" fontId="7" fillId="5" borderId="10" xfId="1" applyNumberFormat="1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2" fillId="2" borderId="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1" fontId="2" fillId="2" borderId="10" xfId="0" applyNumberFormat="1" applyFont="1" applyFill="1" applyBorder="1" applyAlignment="1">
      <alignment horizontal="center" vertical="center"/>
    </xf>
    <xf numFmtId="0" fontId="0" fillId="0" borderId="0" xfId="0" applyBorder="1"/>
    <xf numFmtId="164" fontId="5" fillId="0" borderId="10" xfId="0" applyNumberFormat="1" applyFont="1" applyBorder="1" applyAlignment="1">
      <alignment horizontal="center" vertical="center"/>
    </xf>
    <xf numFmtId="0" fontId="5" fillId="0" borderId="0" xfId="0" applyFont="1" applyBorder="1"/>
    <xf numFmtId="164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4" borderId="16" xfId="0" applyNumberFormat="1" applyFont="1" applyFill="1" applyBorder="1" applyAlignment="1">
      <alignment horizontal="center"/>
    </xf>
    <xf numFmtId="1" fontId="5" fillId="6" borderId="16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2" fontId="5" fillId="0" borderId="25" xfId="0" applyNumberFormat="1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10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_PriceCARBOG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7" Type="http://schemas.openxmlformats.org/officeDocument/2006/relationships/image" Target="../media/image11.png"/><Relationship Id="rId2" Type="http://schemas.openxmlformats.org/officeDocument/2006/relationships/image" Target="../media/image6.png"/><Relationship Id="rId1" Type="http://schemas.openxmlformats.org/officeDocument/2006/relationships/image" Target="../media/image2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85726</xdr:colOff>
      <xdr:row>5</xdr:row>
      <xdr:rowOff>19050</xdr:rowOff>
    </xdr:from>
    <xdr:ext cx="1333500" cy="161925"/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590550"/>
          <a:ext cx="1333500" cy="16192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38100</xdr:colOff>
      <xdr:row>0</xdr:row>
      <xdr:rowOff>76200</xdr:rowOff>
    </xdr:from>
    <xdr:to>
      <xdr:col>4</xdr:col>
      <xdr:colOff>1181100</xdr:colOff>
      <xdr:row>4</xdr:row>
      <xdr:rowOff>26840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76200"/>
          <a:ext cx="4895850" cy="712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28574</xdr:rowOff>
    </xdr:from>
    <xdr:to>
      <xdr:col>6</xdr:col>
      <xdr:colOff>637339</xdr:colOff>
      <xdr:row>4</xdr:row>
      <xdr:rowOff>152399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28574"/>
          <a:ext cx="6085639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581026</xdr:colOff>
      <xdr:row>4</xdr:row>
      <xdr:rowOff>180975</xdr:rowOff>
    </xdr:from>
    <xdr:to>
      <xdr:col>6</xdr:col>
      <xdr:colOff>646642</xdr:colOff>
      <xdr:row>6</xdr:row>
      <xdr:rowOff>161925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6" y="942975"/>
          <a:ext cx="1427691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5</xdr:col>
      <xdr:colOff>894514</xdr:colOff>
      <xdr:row>5</xdr:row>
      <xdr:rowOff>28575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6085639" cy="885825"/>
        </a:xfrm>
        <a:prstGeom prst="rect">
          <a:avLst/>
        </a:prstGeom>
      </xdr:spPr>
    </xdr:pic>
    <xdr:clientData/>
  </xdr:twoCellAnchor>
  <xdr:twoCellAnchor editAs="oneCell">
    <xdr:from>
      <xdr:col>7</xdr:col>
      <xdr:colOff>714375</xdr:colOff>
      <xdr:row>4</xdr:row>
      <xdr:rowOff>57150</xdr:rowOff>
    </xdr:from>
    <xdr:to>
      <xdr:col>7</xdr:col>
      <xdr:colOff>1828800</xdr:colOff>
      <xdr:row>6</xdr:row>
      <xdr:rowOff>152400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819150"/>
          <a:ext cx="111442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133350</xdr:rowOff>
    </xdr:from>
    <xdr:to>
      <xdr:col>7</xdr:col>
      <xdr:colOff>56794</xdr:colOff>
      <xdr:row>6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133350"/>
          <a:ext cx="7067194" cy="102870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4</xdr:row>
      <xdr:rowOff>171450</xdr:rowOff>
    </xdr:from>
    <xdr:to>
      <xdr:col>9</xdr:col>
      <xdr:colOff>19050</xdr:colOff>
      <xdr:row>6</xdr:row>
      <xdr:rowOff>190500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933450"/>
          <a:ext cx="158115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57150</xdr:rowOff>
    </xdr:from>
    <xdr:to>
      <xdr:col>3</xdr:col>
      <xdr:colOff>485775</xdr:colOff>
      <xdr:row>4</xdr:row>
      <xdr:rowOff>121479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825" y="57150"/>
          <a:ext cx="5676900" cy="8263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5</xdr:col>
      <xdr:colOff>576090</xdr:colOff>
      <xdr:row>5</xdr:row>
      <xdr:rowOff>104775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66675"/>
          <a:ext cx="6805440" cy="990600"/>
        </a:xfrm>
        <a:prstGeom prst="rect">
          <a:avLst/>
        </a:prstGeom>
      </xdr:spPr>
    </xdr:pic>
    <xdr:clientData/>
  </xdr:twoCellAnchor>
  <xdr:twoCellAnchor>
    <xdr:from>
      <xdr:col>2</xdr:col>
      <xdr:colOff>76201</xdr:colOff>
      <xdr:row>11</xdr:row>
      <xdr:rowOff>180975</xdr:rowOff>
    </xdr:from>
    <xdr:to>
      <xdr:col>2</xdr:col>
      <xdr:colOff>876301</xdr:colOff>
      <xdr:row>13</xdr:row>
      <xdr:rowOff>180975</xdr:rowOff>
    </xdr:to>
    <xdr:pic>
      <xdr:nvPicPr>
        <xdr:cNvPr id="3" name="Изображения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6" y="2466975"/>
          <a:ext cx="800100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85725</xdr:colOff>
      <xdr:row>16</xdr:row>
      <xdr:rowOff>19050</xdr:rowOff>
    </xdr:from>
    <xdr:to>
      <xdr:col>2</xdr:col>
      <xdr:colOff>857250</xdr:colOff>
      <xdr:row>18</xdr:row>
      <xdr:rowOff>123825</xdr:rowOff>
    </xdr:to>
    <xdr:pic>
      <xdr:nvPicPr>
        <xdr:cNvPr id="4" name="Изображения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3257550"/>
          <a:ext cx="7715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28576</xdr:colOff>
      <xdr:row>20</xdr:row>
      <xdr:rowOff>0</xdr:rowOff>
    </xdr:from>
    <xdr:to>
      <xdr:col>2</xdr:col>
      <xdr:colOff>895350</xdr:colOff>
      <xdr:row>22</xdr:row>
      <xdr:rowOff>76200</xdr:rowOff>
    </xdr:to>
    <xdr:pic>
      <xdr:nvPicPr>
        <xdr:cNvPr id="5" name="Изображения 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1" y="4000500"/>
          <a:ext cx="866774" cy="457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2</xdr:col>
      <xdr:colOff>228601</xdr:colOff>
      <xdr:row>24</xdr:row>
      <xdr:rowOff>47625</xdr:rowOff>
    </xdr:from>
    <xdr:ext cx="438149" cy="282575"/>
    <xdr:pic>
      <xdr:nvPicPr>
        <xdr:cNvPr id="6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6" y="4810125"/>
          <a:ext cx="438149" cy="28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257175</xdr:colOff>
      <xdr:row>28</xdr:row>
      <xdr:rowOff>66675</xdr:rowOff>
    </xdr:from>
    <xdr:ext cx="428625" cy="273050"/>
    <xdr:pic>
      <xdr:nvPicPr>
        <xdr:cNvPr id="7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5591175"/>
          <a:ext cx="428625" cy="27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219075</xdr:colOff>
      <xdr:row>26</xdr:row>
      <xdr:rowOff>47625</xdr:rowOff>
    </xdr:from>
    <xdr:ext cx="523875" cy="247650"/>
    <xdr:pic>
      <xdr:nvPicPr>
        <xdr:cNvPr id="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5191125"/>
          <a:ext cx="5238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72"/>
  <sheetViews>
    <sheetView tabSelected="1" workbookViewId="0">
      <selection activeCell="G12" sqref="G12"/>
    </sheetView>
  </sheetViews>
  <sheetFormatPr defaultRowHeight="15" x14ac:dyDescent="0.25"/>
  <cols>
    <col min="1" max="1" width="13.5703125" bestFit="1" customWidth="1"/>
    <col min="2" max="2" width="11.7109375" customWidth="1"/>
    <col min="3" max="3" width="11" customWidth="1"/>
    <col min="4" max="4" width="20" customWidth="1"/>
    <col min="5" max="5" width="18.28515625" customWidth="1"/>
  </cols>
  <sheetData>
    <row r="6" spans="1:5" ht="15.75" thickBot="1" x14ac:dyDescent="0.3"/>
    <row r="7" spans="1:5" ht="16.5" thickBot="1" x14ac:dyDescent="0.3">
      <c r="A7" s="46" t="s">
        <v>0</v>
      </c>
      <c r="B7" s="1" t="s">
        <v>1</v>
      </c>
      <c r="C7" s="46" t="s">
        <v>2</v>
      </c>
      <c r="D7" s="43" t="s">
        <v>3</v>
      </c>
      <c r="E7" s="48"/>
    </row>
    <row r="8" spans="1:5" ht="16.5" thickBot="1" x14ac:dyDescent="0.3">
      <c r="A8" s="47"/>
      <c r="B8" s="2" t="s">
        <v>4</v>
      </c>
      <c r="C8" s="47"/>
      <c r="D8" s="3" t="s">
        <v>5</v>
      </c>
      <c r="E8" s="3" t="s">
        <v>6</v>
      </c>
    </row>
    <row r="9" spans="1:5" ht="16.5" thickBot="1" x14ac:dyDescent="0.3">
      <c r="A9" s="43" t="s">
        <v>7</v>
      </c>
      <c r="B9" s="44"/>
      <c r="C9" s="44"/>
      <c r="D9" s="44"/>
      <c r="E9" s="45"/>
    </row>
    <row r="10" spans="1:5" ht="16.5" thickBot="1" x14ac:dyDescent="0.3">
      <c r="A10" s="4">
        <v>2.5</v>
      </c>
      <c r="B10" s="2">
        <v>0.34</v>
      </c>
      <c r="C10" s="3" t="s">
        <v>8</v>
      </c>
      <c r="D10" s="5">
        <v>40</v>
      </c>
      <c r="E10" s="6" t="s">
        <v>9</v>
      </c>
    </row>
    <row r="11" spans="1:5" ht="16.5" thickBot="1" x14ac:dyDescent="0.3">
      <c r="A11" s="4">
        <v>3</v>
      </c>
      <c r="B11" s="2">
        <v>0.36</v>
      </c>
      <c r="C11" s="3" t="s">
        <v>8</v>
      </c>
      <c r="D11" s="3">
        <v>44</v>
      </c>
      <c r="E11" s="6" t="s">
        <v>9</v>
      </c>
    </row>
    <row r="12" spans="1:5" ht="16.5" thickBot="1" x14ac:dyDescent="0.3">
      <c r="A12" s="4">
        <v>3.3</v>
      </c>
      <c r="B12" s="2">
        <v>0.38</v>
      </c>
      <c r="C12" s="3" t="s">
        <v>8</v>
      </c>
      <c r="D12" s="3">
        <v>46</v>
      </c>
      <c r="E12" s="6" t="s">
        <v>9</v>
      </c>
    </row>
    <row r="13" spans="1:5" ht="16.5" thickBot="1" x14ac:dyDescent="0.3">
      <c r="A13" s="4">
        <v>3.5</v>
      </c>
      <c r="B13" s="2">
        <v>0.4</v>
      </c>
      <c r="C13" s="3" t="s">
        <v>8</v>
      </c>
      <c r="D13" s="3">
        <v>47</v>
      </c>
      <c r="E13" s="6" t="s">
        <v>9</v>
      </c>
    </row>
    <row r="14" spans="1:5" ht="16.5" thickBot="1" x14ac:dyDescent="0.3">
      <c r="A14" s="4">
        <v>3.8</v>
      </c>
      <c r="B14" s="2">
        <v>0.42</v>
      </c>
      <c r="C14" s="3" t="s">
        <v>8</v>
      </c>
      <c r="D14" s="3">
        <v>48</v>
      </c>
      <c r="E14" s="6" t="s">
        <v>9</v>
      </c>
    </row>
    <row r="15" spans="1:5" ht="16.5" thickBot="1" x14ac:dyDescent="0.3">
      <c r="A15" s="4">
        <v>4</v>
      </c>
      <c r="B15" s="2">
        <v>0.46</v>
      </c>
      <c r="C15" s="3" t="s">
        <v>8</v>
      </c>
      <c r="D15" s="3">
        <v>51</v>
      </c>
      <c r="E15" s="6" t="s">
        <v>9</v>
      </c>
    </row>
    <row r="16" spans="1:5" ht="16.5" thickBot="1" x14ac:dyDescent="0.3">
      <c r="A16" s="4">
        <v>4</v>
      </c>
      <c r="B16" s="2">
        <v>0.5</v>
      </c>
      <c r="C16" s="3" t="s">
        <v>8</v>
      </c>
      <c r="D16" s="3">
        <v>58</v>
      </c>
      <c r="E16" s="6" t="s">
        <v>9</v>
      </c>
    </row>
    <row r="17" spans="1:5" ht="16.5" thickBot="1" x14ac:dyDescent="0.3">
      <c r="A17" s="43" t="s">
        <v>18</v>
      </c>
      <c r="B17" s="44"/>
      <c r="C17" s="44"/>
      <c r="D17" s="44"/>
      <c r="E17" s="45"/>
    </row>
    <row r="18" spans="1:5" ht="16.5" thickBot="1" x14ac:dyDescent="0.3">
      <c r="A18" s="4">
        <v>2.5</v>
      </c>
      <c r="B18" s="2">
        <v>0.34</v>
      </c>
      <c r="C18" s="3" t="s">
        <v>8</v>
      </c>
      <c r="D18" s="3">
        <v>42</v>
      </c>
      <c r="E18" s="6" t="s">
        <v>9</v>
      </c>
    </row>
    <row r="19" spans="1:5" ht="16.5" thickBot="1" x14ac:dyDescent="0.3">
      <c r="A19" s="4">
        <v>3</v>
      </c>
      <c r="B19" s="2">
        <v>0.36</v>
      </c>
      <c r="C19" s="3" t="s">
        <v>8</v>
      </c>
      <c r="D19" s="3">
        <v>45</v>
      </c>
      <c r="E19" s="6" t="s">
        <v>9</v>
      </c>
    </row>
    <row r="20" spans="1:5" ht="16.5" thickBot="1" x14ac:dyDescent="0.3">
      <c r="A20" s="4">
        <v>3.3</v>
      </c>
      <c r="B20" s="2">
        <v>0.38</v>
      </c>
      <c r="C20" s="3" t="s">
        <v>8</v>
      </c>
      <c r="D20" s="3">
        <v>48</v>
      </c>
      <c r="E20" s="6" t="s">
        <v>9</v>
      </c>
    </row>
    <row r="21" spans="1:5" ht="16.5" thickBot="1" x14ac:dyDescent="0.3">
      <c r="A21" s="7">
        <v>3.5</v>
      </c>
      <c r="B21" s="3">
        <v>0.4</v>
      </c>
      <c r="C21" s="3" t="s">
        <v>8</v>
      </c>
      <c r="D21" s="8">
        <v>49</v>
      </c>
      <c r="E21" s="6" t="s">
        <v>9</v>
      </c>
    </row>
    <row r="22" spans="1:5" ht="16.5" thickBot="1" x14ac:dyDescent="0.3">
      <c r="A22" s="4">
        <v>3.5</v>
      </c>
      <c r="B22" s="3">
        <v>0.42</v>
      </c>
      <c r="C22" s="3" t="s">
        <v>8</v>
      </c>
      <c r="D22" s="8">
        <v>50</v>
      </c>
      <c r="E22" s="8">
        <v>59.67514789596067</v>
      </c>
    </row>
    <row r="23" spans="1:5" ht="16.5" thickBot="1" x14ac:dyDescent="0.3">
      <c r="A23" s="4">
        <v>3.5</v>
      </c>
      <c r="B23" s="3">
        <v>0.44</v>
      </c>
      <c r="C23" s="3" t="s">
        <v>8</v>
      </c>
      <c r="D23" s="8">
        <v>57.334651207675343</v>
      </c>
      <c r="E23" s="8">
        <v>62.516821605292151</v>
      </c>
    </row>
    <row r="24" spans="1:5" ht="16.5" thickBot="1" x14ac:dyDescent="0.3">
      <c r="A24" s="4">
        <v>3.8</v>
      </c>
      <c r="B24" s="9">
        <v>0.42</v>
      </c>
      <c r="C24" s="9" t="s">
        <v>8</v>
      </c>
      <c r="D24" s="8">
        <v>50</v>
      </c>
      <c r="E24" s="8">
        <v>60.271899374920281</v>
      </c>
    </row>
    <row r="25" spans="1:5" ht="16.5" thickBot="1" x14ac:dyDescent="0.3">
      <c r="A25" s="4">
        <v>3.8</v>
      </c>
      <c r="B25" s="3">
        <v>0.46</v>
      </c>
      <c r="C25" s="3" t="s">
        <v>8</v>
      </c>
      <c r="D25" s="8">
        <v>53</v>
      </c>
      <c r="E25" s="8">
        <v>65.6852877911967</v>
      </c>
    </row>
    <row r="26" spans="1:5" ht="16.5" thickBot="1" x14ac:dyDescent="0.3">
      <c r="A26" s="4">
        <v>4</v>
      </c>
      <c r="B26" s="3">
        <v>0.46</v>
      </c>
      <c r="C26" s="3" t="s">
        <v>8</v>
      </c>
      <c r="D26" s="8">
        <v>53</v>
      </c>
      <c r="E26" s="6" t="s">
        <v>9</v>
      </c>
    </row>
    <row r="27" spans="1:5" ht="16.5" thickBot="1" x14ac:dyDescent="0.3">
      <c r="A27" s="4">
        <v>4</v>
      </c>
      <c r="B27" s="3">
        <v>0.5</v>
      </c>
      <c r="C27" s="3" t="s">
        <v>8</v>
      </c>
      <c r="D27" s="8">
        <v>60</v>
      </c>
      <c r="E27" s="8">
        <v>69.11842262949699</v>
      </c>
    </row>
    <row r="28" spans="1:5" ht="16.5" thickBot="1" x14ac:dyDescent="0.3">
      <c r="A28" s="4">
        <v>4</v>
      </c>
      <c r="B28" s="3">
        <v>0.52</v>
      </c>
      <c r="C28" s="3" t="s">
        <v>8</v>
      </c>
      <c r="D28" s="8">
        <v>68.460151937787487</v>
      </c>
      <c r="E28" s="8">
        <v>71.883159534676864</v>
      </c>
    </row>
    <row r="29" spans="1:5" ht="16.5" thickBot="1" x14ac:dyDescent="0.3">
      <c r="A29" s="4">
        <v>4</v>
      </c>
      <c r="B29" s="3">
        <v>0.55000000000000004</v>
      </c>
      <c r="C29" s="3" t="s">
        <v>8</v>
      </c>
      <c r="D29" s="8">
        <v>72.02665557964211</v>
      </c>
      <c r="E29" s="8">
        <v>78.536757141648224</v>
      </c>
    </row>
    <row r="30" spans="1:5" ht="16.5" thickBot="1" x14ac:dyDescent="0.3">
      <c r="A30" s="4">
        <v>4</v>
      </c>
      <c r="B30" s="3">
        <v>0.6</v>
      </c>
      <c r="C30" s="3" t="s">
        <v>8</v>
      </c>
      <c r="D30" s="8">
        <v>78.574533359609561</v>
      </c>
      <c r="E30" s="8">
        <v>85.676462336343491</v>
      </c>
    </row>
    <row r="31" spans="1:5" ht="16.5" thickBot="1" x14ac:dyDescent="0.3">
      <c r="A31" s="4">
        <v>4</v>
      </c>
      <c r="B31" s="3">
        <v>0.7</v>
      </c>
      <c r="C31" s="3" t="s">
        <v>8</v>
      </c>
      <c r="D31" s="8">
        <v>92.1286403641422</v>
      </c>
      <c r="E31" s="8">
        <v>100.45565208936276</v>
      </c>
    </row>
    <row r="32" spans="1:5" ht="16.5" thickBot="1" x14ac:dyDescent="0.3">
      <c r="A32" s="43" t="s">
        <v>10</v>
      </c>
      <c r="B32" s="44"/>
      <c r="C32" s="44"/>
      <c r="D32" s="44"/>
      <c r="E32" s="45"/>
    </row>
    <row r="33" spans="1:5" ht="16.5" thickBot="1" x14ac:dyDescent="0.3">
      <c r="A33" s="7">
        <v>6</v>
      </c>
      <c r="B33" s="9">
        <v>0.77</v>
      </c>
      <c r="C33" s="9" t="s">
        <v>8</v>
      </c>
      <c r="D33" s="8">
        <v>105.84182076898087</v>
      </c>
      <c r="E33" s="8">
        <v>111.13391180742991</v>
      </c>
    </row>
    <row r="34" spans="1:5" ht="16.5" thickBot="1" x14ac:dyDescent="0.3">
      <c r="A34" s="4">
        <v>6</v>
      </c>
      <c r="B34" s="3">
        <v>0.8</v>
      </c>
      <c r="C34" s="3" t="s">
        <v>8</v>
      </c>
      <c r="D34" s="8">
        <v>110.02257508005395</v>
      </c>
      <c r="E34" s="8">
        <v>115.52370383405666</v>
      </c>
    </row>
    <row r="35" spans="1:5" ht="16.5" thickBot="1" x14ac:dyDescent="0.3">
      <c r="A35" s="4">
        <v>6</v>
      </c>
      <c r="B35" s="3">
        <v>0.85</v>
      </c>
      <c r="C35" s="3" t="s">
        <v>8</v>
      </c>
      <c r="D35" s="8">
        <v>116.91700281978659</v>
      </c>
      <c r="E35" s="8">
        <v>122.76285296077594</v>
      </c>
    </row>
    <row r="36" spans="1:5" ht="16.5" thickBot="1" x14ac:dyDescent="0.3">
      <c r="A36" s="4">
        <v>6</v>
      </c>
      <c r="B36" s="3">
        <v>1.05</v>
      </c>
      <c r="C36" s="3" t="s">
        <v>8</v>
      </c>
      <c r="D36" s="8">
        <v>144.44862429743301</v>
      </c>
      <c r="E36" s="8">
        <v>151.67105551230466</v>
      </c>
    </row>
    <row r="37" spans="1:5" ht="16.5" thickBot="1" x14ac:dyDescent="0.3">
      <c r="A37" s="4">
        <v>6</v>
      </c>
      <c r="B37" s="3">
        <v>1.1000000000000001</v>
      </c>
      <c r="C37" s="3" t="s">
        <v>8</v>
      </c>
      <c r="D37" s="8">
        <v>151.32713021635837</v>
      </c>
      <c r="E37" s="8">
        <v>158.89348672717631</v>
      </c>
    </row>
    <row r="38" spans="1:5" ht="16.5" thickBot="1" x14ac:dyDescent="0.3">
      <c r="A38" s="4">
        <v>6</v>
      </c>
      <c r="B38" s="3">
        <v>1.2</v>
      </c>
      <c r="C38" s="3" t="s">
        <v>8</v>
      </c>
      <c r="D38" s="8">
        <v>165.08414205420914</v>
      </c>
      <c r="E38" s="8">
        <v>173.33834915691958</v>
      </c>
    </row>
    <row r="39" spans="1:5" ht="16.5" thickBot="1" x14ac:dyDescent="0.3">
      <c r="A39" s="4">
        <v>6</v>
      </c>
      <c r="B39" s="3">
        <v>1.3</v>
      </c>
      <c r="C39" s="3" t="s">
        <v>8</v>
      </c>
      <c r="D39" s="8">
        <v>183.24283901979297</v>
      </c>
      <c r="E39" s="8">
        <v>192.40498097078262</v>
      </c>
    </row>
    <row r="40" spans="1:5" ht="16.5" thickBot="1" x14ac:dyDescent="0.3">
      <c r="A40" s="43" t="s">
        <v>11</v>
      </c>
      <c r="B40" s="44"/>
      <c r="C40" s="44"/>
      <c r="D40" s="44"/>
      <c r="E40" s="45"/>
    </row>
    <row r="41" spans="1:5" ht="16.5" thickBot="1" x14ac:dyDescent="0.3">
      <c r="A41" s="4">
        <v>8</v>
      </c>
      <c r="B41" s="3">
        <v>0.9</v>
      </c>
      <c r="C41" s="3" t="s">
        <v>8</v>
      </c>
      <c r="D41" s="8">
        <v>124.01562092811756</v>
      </c>
      <c r="E41" s="8">
        <v>130.21640197452345</v>
      </c>
    </row>
    <row r="42" spans="1:5" ht="16.5" thickBot="1" x14ac:dyDescent="0.3">
      <c r="A42" s="4">
        <v>8</v>
      </c>
      <c r="B42" s="10">
        <v>1</v>
      </c>
      <c r="C42" s="3" t="s">
        <v>8</v>
      </c>
      <c r="D42" s="8">
        <v>139.3298985729941</v>
      </c>
      <c r="E42" s="8">
        <v>146.29639350164382</v>
      </c>
    </row>
    <row r="43" spans="1:5" ht="16.5" thickBot="1" x14ac:dyDescent="0.3">
      <c r="A43" s="4">
        <v>8</v>
      </c>
      <c r="B43" s="3">
        <v>1.05</v>
      </c>
      <c r="C43" s="3" t="s">
        <v>8</v>
      </c>
      <c r="D43" s="8">
        <v>146.29639350164382</v>
      </c>
      <c r="E43" s="8">
        <v>153.61121317672601</v>
      </c>
    </row>
    <row r="44" spans="1:5" ht="16.5" thickBot="1" x14ac:dyDescent="0.3">
      <c r="A44" s="4">
        <v>8</v>
      </c>
      <c r="B44" s="3">
        <v>1.1000000000000001</v>
      </c>
      <c r="C44" s="3" t="s">
        <v>8</v>
      </c>
      <c r="D44" s="8">
        <v>153.26288843029354</v>
      </c>
      <c r="E44" s="8">
        <v>160.92603285180823</v>
      </c>
    </row>
    <row r="45" spans="1:5" ht="16.5" thickBot="1" x14ac:dyDescent="0.3">
      <c r="A45" s="4">
        <v>8</v>
      </c>
      <c r="B45" s="3">
        <v>1.25</v>
      </c>
      <c r="C45" s="3" t="s">
        <v>8</v>
      </c>
      <c r="D45" s="8">
        <v>175.90399694840505</v>
      </c>
      <c r="E45" s="8">
        <v>184.69919679582526</v>
      </c>
    </row>
    <row r="46" spans="1:5" ht="16.5" thickBot="1" x14ac:dyDescent="0.3">
      <c r="A46" s="4">
        <v>8</v>
      </c>
      <c r="B46" s="3">
        <v>1.35</v>
      </c>
      <c r="C46" s="3" t="s">
        <v>8</v>
      </c>
      <c r="D46" s="8">
        <v>189.97631670427745</v>
      </c>
      <c r="E46" s="8">
        <v>199.47513253949131</v>
      </c>
    </row>
    <row r="47" spans="1:5" ht="16.5" thickBot="1" x14ac:dyDescent="0.3">
      <c r="A47" s="4">
        <v>8</v>
      </c>
      <c r="B47" s="3">
        <v>1.5</v>
      </c>
      <c r="C47" s="3" t="s">
        <v>8</v>
      </c>
      <c r="D47" s="8">
        <v>211.08479633808602</v>
      </c>
      <c r="E47" s="8">
        <v>221.63903615499035</v>
      </c>
    </row>
    <row r="48" spans="1:5" ht="16.5" thickBot="1" x14ac:dyDescent="0.3">
      <c r="A48" s="43" t="s">
        <v>12</v>
      </c>
      <c r="B48" s="44"/>
      <c r="C48" s="44"/>
      <c r="D48" s="44"/>
      <c r="E48" s="45"/>
    </row>
    <row r="49" spans="1:5" ht="16.5" thickBot="1" x14ac:dyDescent="0.3">
      <c r="A49" s="4">
        <v>10</v>
      </c>
      <c r="B49" s="3">
        <v>1</v>
      </c>
      <c r="C49" s="3" t="s">
        <v>8</v>
      </c>
      <c r="D49" s="8">
        <v>138.5887820912229</v>
      </c>
      <c r="E49" s="8">
        <v>145.51822119578404</v>
      </c>
    </row>
    <row r="50" spans="1:5" ht="16.5" thickBot="1" x14ac:dyDescent="0.3">
      <c r="A50" s="4">
        <v>10</v>
      </c>
      <c r="B50" s="3">
        <v>1.05</v>
      </c>
      <c r="C50" s="3" t="s">
        <v>8</v>
      </c>
      <c r="D50" s="8">
        <v>146.29639350164382</v>
      </c>
      <c r="E50" s="8">
        <v>153.61121317672601</v>
      </c>
    </row>
    <row r="51" spans="1:5" ht="16.5" thickBot="1" x14ac:dyDescent="0.3">
      <c r="A51" s="4">
        <v>10</v>
      </c>
      <c r="B51" s="3">
        <v>1.1000000000000001</v>
      </c>
      <c r="C51" s="3" t="s">
        <v>8</v>
      </c>
      <c r="D51" s="8">
        <v>152.44766030034521</v>
      </c>
      <c r="E51" s="8">
        <v>160.07004331536245</v>
      </c>
    </row>
    <row r="52" spans="1:5" ht="16.5" thickBot="1" x14ac:dyDescent="0.3">
      <c r="A52" s="4">
        <v>10</v>
      </c>
      <c r="B52" s="3">
        <v>1.2</v>
      </c>
      <c r="C52" s="3" t="s">
        <v>8</v>
      </c>
      <c r="D52" s="8">
        <v>166.30653850946746</v>
      </c>
      <c r="E52" s="8">
        <v>174.62186543494084</v>
      </c>
    </row>
    <row r="53" spans="1:5" ht="16.5" thickBot="1" x14ac:dyDescent="0.3">
      <c r="A53" s="4">
        <v>10</v>
      </c>
      <c r="B53" s="3">
        <v>1.25</v>
      </c>
      <c r="C53" s="3" t="s">
        <v>8</v>
      </c>
      <c r="D53" s="8">
        <v>174.16237321624257</v>
      </c>
      <c r="E53" s="8">
        <v>182.87049187705472</v>
      </c>
    </row>
    <row r="54" spans="1:5" ht="16.5" thickBot="1" x14ac:dyDescent="0.3">
      <c r="A54" s="4">
        <v>10</v>
      </c>
      <c r="B54" s="3">
        <v>1.35</v>
      </c>
      <c r="C54" s="3" t="s">
        <v>8</v>
      </c>
      <c r="D54" s="8">
        <v>189.97631670427751</v>
      </c>
      <c r="E54" s="8">
        <v>199.4751325394914</v>
      </c>
    </row>
    <row r="55" spans="1:5" ht="16.5" thickBot="1" x14ac:dyDescent="0.3">
      <c r="A55" s="4">
        <v>10</v>
      </c>
      <c r="B55" s="3">
        <v>1.4</v>
      </c>
      <c r="C55" s="3" t="s">
        <v>8</v>
      </c>
      <c r="D55" s="8">
        <v>197.01247658221368</v>
      </c>
      <c r="E55" s="8">
        <v>206.86310041132438</v>
      </c>
    </row>
    <row r="56" spans="1:5" ht="16.5" thickBot="1" x14ac:dyDescent="0.3">
      <c r="A56" s="4">
        <v>10</v>
      </c>
      <c r="B56" s="3">
        <v>1.7</v>
      </c>
      <c r="C56" s="3" t="s">
        <v>8</v>
      </c>
      <c r="D56" s="8">
        <v>239.22943584983094</v>
      </c>
      <c r="E56" s="8">
        <v>251.19090764232251</v>
      </c>
    </row>
    <row r="57" spans="1:5" ht="16.5" thickBot="1" x14ac:dyDescent="0.3">
      <c r="A57" s="43" t="s">
        <v>13</v>
      </c>
      <c r="B57" s="44"/>
      <c r="C57" s="44"/>
      <c r="D57" s="44"/>
      <c r="E57" s="45"/>
    </row>
    <row r="58" spans="1:5" ht="16.5" thickBot="1" x14ac:dyDescent="0.3">
      <c r="A58" s="4">
        <v>16</v>
      </c>
      <c r="B58" s="3">
        <v>2.1</v>
      </c>
      <c r="C58" s="3" t="s">
        <v>14</v>
      </c>
      <c r="D58" s="8">
        <v>313.59565753844402</v>
      </c>
      <c r="E58" s="8">
        <v>329.27544041536618</v>
      </c>
    </row>
    <row r="59" spans="1:5" ht="16.5" thickBot="1" x14ac:dyDescent="0.3">
      <c r="A59" s="4">
        <v>16</v>
      </c>
      <c r="B59" s="3">
        <v>2.2000000000000002</v>
      </c>
      <c r="C59" s="3" t="s">
        <v>14</v>
      </c>
      <c r="D59" s="8">
        <v>328.5287840878936</v>
      </c>
      <c r="E59" s="8">
        <v>344.95522329228828</v>
      </c>
    </row>
    <row r="60" spans="1:5" ht="16.5" thickBot="1" x14ac:dyDescent="0.3">
      <c r="A60" s="4">
        <v>16</v>
      </c>
      <c r="B60" s="3">
        <v>2.2999999999999998</v>
      </c>
      <c r="C60" s="3" t="s">
        <v>14</v>
      </c>
      <c r="D60" s="8">
        <v>343.46191063734324</v>
      </c>
      <c r="E60" s="8">
        <v>360.63500616921038</v>
      </c>
    </row>
    <row r="61" spans="1:5" ht="16.5" thickBot="1" x14ac:dyDescent="0.3">
      <c r="A61" s="4">
        <v>16</v>
      </c>
      <c r="B61" s="3">
        <v>2.5</v>
      </c>
      <c r="C61" s="3" t="s">
        <v>15</v>
      </c>
      <c r="D61" s="8">
        <v>373.32816373624274</v>
      </c>
      <c r="E61" s="8">
        <v>391.99457192305488</v>
      </c>
    </row>
    <row r="62" spans="1:5" ht="16.5" thickBot="1" x14ac:dyDescent="0.3">
      <c r="A62" s="4">
        <v>16</v>
      </c>
      <c r="B62" s="3">
        <v>2.5499999999999998</v>
      </c>
      <c r="C62" s="3" t="s">
        <v>15</v>
      </c>
      <c r="D62" s="8">
        <v>380.79472701096756</v>
      </c>
      <c r="E62" s="8">
        <v>399.83446336151593</v>
      </c>
    </row>
    <row r="63" spans="1:5" ht="16.5" thickBot="1" x14ac:dyDescent="0.3">
      <c r="A63" s="4">
        <v>16</v>
      </c>
      <c r="B63" s="3">
        <v>2.6</v>
      </c>
      <c r="C63" s="3" t="s">
        <v>15</v>
      </c>
      <c r="D63" s="8">
        <v>388.26129028569255</v>
      </c>
      <c r="E63" s="8">
        <v>407.6743547999771</v>
      </c>
    </row>
    <row r="64" spans="1:5" ht="16.5" thickBot="1" x14ac:dyDescent="0.3">
      <c r="A64" s="4">
        <v>16</v>
      </c>
      <c r="B64" s="3">
        <v>2.7</v>
      </c>
      <c r="C64" s="3" t="s">
        <v>15</v>
      </c>
      <c r="D64" s="8">
        <v>403.19441683514214</v>
      </c>
      <c r="E64" s="8">
        <v>423.35413767689931</v>
      </c>
    </row>
    <row r="65" spans="1:5" ht="16.5" thickBot="1" x14ac:dyDescent="0.3">
      <c r="A65" s="43" t="s">
        <v>16</v>
      </c>
      <c r="B65" s="44"/>
      <c r="C65" s="44"/>
      <c r="D65" s="44"/>
      <c r="E65" s="45"/>
    </row>
    <row r="66" spans="1:5" ht="16.5" thickBot="1" x14ac:dyDescent="0.3">
      <c r="A66" s="4">
        <v>20</v>
      </c>
      <c r="B66" s="3">
        <v>2.85</v>
      </c>
      <c r="C66" s="3" t="s">
        <v>14</v>
      </c>
      <c r="D66" s="8">
        <v>434.10598879250318</v>
      </c>
      <c r="E66" s="8">
        <v>455.81128823212833</v>
      </c>
    </row>
    <row r="67" spans="1:5" ht="16.5" thickBot="1" x14ac:dyDescent="0.3">
      <c r="A67" s="4">
        <v>20</v>
      </c>
      <c r="B67" s="3">
        <v>2.9</v>
      </c>
      <c r="C67" s="3" t="s">
        <v>14</v>
      </c>
      <c r="D67" s="8">
        <v>441.72188333272248</v>
      </c>
      <c r="E67" s="8">
        <v>463.80797749935857</v>
      </c>
    </row>
    <row r="68" spans="1:5" ht="16.5" thickBot="1" x14ac:dyDescent="0.3">
      <c r="A68" s="4">
        <v>20</v>
      </c>
      <c r="B68" s="3">
        <v>2.95</v>
      </c>
      <c r="C68" s="3" t="s">
        <v>14</v>
      </c>
      <c r="D68" s="8">
        <v>449.33777787294184</v>
      </c>
      <c r="E68" s="8">
        <v>471.80466676658887</v>
      </c>
    </row>
    <row r="69" spans="1:5" ht="16.5" thickBot="1" x14ac:dyDescent="0.3">
      <c r="A69" s="4">
        <v>20</v>
      </c>
      <c r="B69" s="3">
        <v>3</v>
      </c>
      <c r="C69" s="3" t="s">
        <v>15</v>
      </c>
      <c r="D69" s="8">
        <v>456.95367241316109</v>
      </c>
      <c r="E69" s="8">
        <v>479.80135603381916</v>
      </c>
    </row>
    <row r="70" spans="1:5" ht="16.5" thickBot="1" x14ac:dyDescent="0.3">
      <c r="A70" s="4">
        <v>20</v>
      </c>
      <c r="B70" s="3">
        <v>3.1</v>
      </c>
      <c r="C70" s="3" t="s">
        <v>15</v>
      </c>
      <c r="D70" s="8">
        <v>472.18546149359975</v>
      </c>
      <c r="E70" s="8">
        <v>495.79473456827975</v>
      </c>
    </row>
    <row r="71" spans="1:5" ht="16.5" thickBot="1" x14ac:dyDescent="0.3">
      <c r="A71" s="4">
        <v>20</v>
      </c>
      <c r="B71" s="3">
        <v>3.3</v>
      </c>
      <c r="C71" s="3" t="s">
        <v>15</v>
      </c>
      <c r="D71" s="8">
        <v>502.64903965447718</v>
      </c>
      <c r="E71" s="8">
        <v>527.78149163720104</v>
      </c>
    </row>
    <row r="72" spans="1:5" ht="16.5" thickBot="1" x14ac:dyDescent="0.3">
      <c r="A72" s="4">
        <v>25</v>
      </c>
      <c r="B72" s="3">
        <v>3.5</v>
      </c>
      <c r="C72" s="3" t="s">
        <v>17</v>
      </c>
      <c r="D72" s="8">
        <v>545.32653247127769</v>
      </c>
      <c r="E72" s="8">
        <v>572.59285909484174</v>
      </c>
    </row>
  </sheetData>
  <sheetProtection password="DC0C" sheet="1" formatCells="0" formatColumns="0" formatRows="0" insertColumns="0" insertRows="0" insertHyperlinks="0" deleteColumns="0" deleteRows="0" sort="0" autoFilter="0" pivotTables="0"/>
  <mergeCells count="10">
    <mergeCell ref="A40:E40"/>
    <mergeCell ref="A48:E48"/>
    <mergeCell ref="A57:E57"/>
    <mergeCell ref="A65:E65"/>
    <mergeCell ref="A7:A8"/>
    <mergeCell ref="C7:C8"/>
    <mergeCell ref="D7:E7"/>
    <mergeCell ref="A9:E9"/>
    <mergeCell ref="A17:E17"/>
    <mergeCell ref="A32:E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42"/>
  <sheetViews>
    <sheetView workbookViewId="0">
      <selection activeCell="K9" sqref="K9"/>
    </sheetView>
  </sheetViews>
  <sheetFormatPr defaultRowHeight="15" x14ac:dyDescent="0.25"/>
  <cols>
    <col min="1" max="1" width="26" customWidth="1"/>
    <col min="2" max="2" width="11.7109375" bestFit="1" customWidth="1"/>
    <col min="3" max="3" width="14" bestFit="1" customWidth="1"/>
    <col min="4" max="4" width="10.28515625" bestFit="1" customWidth="1"/>
    <col min="5" max="5" width="10.140625" bestFit="1" customWidth="1"/>
    <col min="6" max="7" width="10.28515625" bestFit="1" customWidth="1"/>
  </cols>
  <sheetData>
    <row r="7" spans="1:7" ht="15.75" thickBot="1" x14ac:dyDescent="0.3"/>
    <row r="8" spans="1:7" ht="15.75" thickBot="1" x14ac:dyDescent="0.3">
      <c r="A8" s="60" t="s">
        <v>82</v>
      </c>
      <c r="B8" s="60"/>
      <c r="C8" s="60"/>
      <c r="D8" s="60"/>
      <c r="E8" s="60"/>
      <c r="F8" s="61" t="s">
        <v>83</v>
      </c>
      <c r="G8" s="61"/>
    </row>
    <row r="9" spans="1:7" ht="15.75" thickBot="1" x14ac:dyDescent="0.3">
      <c r="A9" s="24" t="s">
        <v>84</v>
      </c>
      <c r="B9" s="25" t="s">
        <v>85</v>
      </c>
      <c r="C9" s="25" t="s">
        <v>86</v>
      </c>
      <c r="D9" s="25" t="s">
        <v>87</v>
      </c>
      <c r="E9" s="26" t="s">
        <v>88</v>
      </c>
      <c r="F9" s="26" t="s">
        <v>89</v>
      </c>
      <c r="G9" s="26" t="s">
        <v>90</v>
      </c>
    </row>
    <row r="10" spans="1:7" ht="15.75" thickBot="1" x14ac:dyDescent="0.3">
      <c r="A10" s="24" t="s">
        <v>91</v>
      </c>
      <c r="B10" s="70">
        <v>1.5</v>
      </c>
      <c r="C10" s="50">
        <f>B10*1.2</f>
        <v>1.7999999999999998</v>
      </c>
      <c r="D10" s="63">
        <v>11.25</v>
      </c>
      <c r="E10" s="50" t="s">
        <v>92</v>
      </c>
      <c r="F10" s="27">
        <v>20.722587125759997</v>
      </c>
      <c r="G10" s="27">
        <v>129.51616953600001</v>
      </c>
    </row>
    <row r="11" spans="1:7" ht="15.75" thickBot="1" x14ac:dyDescent="0.3">
      <c r="A11" s="24" t="s">
        <v>93</v>
      </c>
      <c r="B11" s="71"/>
      <c r="C11" s="50">
        <f>B11*1.2</f>
        <v>0</v>
      </c>
      <c r="D11" s="63">
        <f>6.2525*B11</f>
        <v>0</v>
      </c>
      <c r="E11" s="50"/>
      <c r="F11" s="27">
        <v>22.564594870272</v>
      </c>
      <c r="G11" s="27">
        <v>136.04637480400515</v>
      </c>
    </row>
    <row r="12" spans="1:7" ht="15.75" thickBot="1" x14ac:dyDescent="0.3">
      <c r="A12" s="24" t="s">
        <v>91</v>
      </c>
      <c r="B12" s="69">
        <v>2</v>
      </c>
      <c r="C12" s="50">
        <f>B12*1.2</f>
        <v>2.4</v>
      </c>
      <c r="D12" s="63">
        <v>15.01</v>
      </c>
      <c r="E12" s="50" t="s">
        <v>92</v>
      </c>
      <c r="F12" s="27">
        <v>28.653453803519994</v>
      </c>
      <c r="G12" s="27">
        <v>172.75730133841921</v>
      </c>
    </row>
    <row r="13" spans="1:7" ht="15.75" thickBot="1" x14ac:dyDescent="0.3">
      <c r="A13" s="24" t="s">
        <v>93</v>
      </c>
      <c r="B13" s="69"/>
      <c r="C13" s="50">
        <f>B13*1.2</f>
        <v>0</v>
      </c>
      <c r="D13" s="63">
        <f>6.2525*B13</f>
        <v>0</v>
      </c>
      <c r="E13" s="50"/>
      <c r="F13" s="27">
        <v>30.086126493695996</v>
      </c>
      <c r="G13" s="27">
        <v>181.39516640534018</v>
      </c>
    </row>
    <row r="14" spans="1:7" ht="15.75" thickBot="1" x14ac:dyDescent="0.3">
      <c r="A14" s="24" t="s">
        <v>91</v>
      </c>
      <c r="B14" s="69">
        <v>3</v>
      </c>
      <c r="C14" s="50">
        <f>B14*1.2</f>
        <v>3.5999999999999996</v>
      </c>
      <c r="D14" s="63">
        <v>22.51</v>
      </c>
      <c r="E14" s="50" t="s">
        <v>92</v>
      </c>
      <c r="F14" s="27">
        <v>42.980180705279992</v>
      </c>
      <c r="G14" s="27">
        <v>259.13595200762876</v>
      </c>
    </row>
    <row r="15" spans="1:7" ht="15.75" thickBot="1" x14ac:dyDescent="0.3">
      <c r="A15" s="24" t="s">
        <v>93</v>
      </c>
      <c r="B15" s="69"/>
      <c r="C15" s="50"/>
      <c r="D15" s="63"/>
      <c r="E15" s="50"/>
      <c r="F15" s="27">
        <v>45.129189740544</v>
      </c>
      <c r="G15" s="27">
        <v>272.09274960801031</v>
      </c>
    </row>
    <row r="16" spans="1:7" ht="15.75" thickBot="1" x14ac:dyDescent="0.3">
      <c r="A16" s="24" t="s">
        <v>91</v>
      </c>
      <c r="B16" s="69">
        <v>4</v>
      </c>
      <c r="C16" s="50">
        <f>B16*1.2</f>
        <v>4.8</v>
      </c>
      <c r="D16" s="63">
        <v>30.01</v>
      </c>
      <c r="E16" s="50" t="s">
        <v>92</v>
      </c>
      <c r="F16" s="27">
        <v>57.306907607039989</v>
      </c>
      <c r="G16" s="27">
        <v>345.51460267683842</v>
      </c>
    </row>
    <row r="17" spans="1:7" ht="15.75" thickBot="1" x14ac:dyDescent="0.3">
      <c r="A17" s="24" t="s">
        <v>93</v>
      </c>
      <c r="B17" s="69"/>
      <c r="C17" s="50"/>
      <c r="D17" s="63"/>
      <c r="E17" s="50"/>
      <c r="F17" s="27">
        <v>60.172252987391992</v>
      </c>
      <c r="G17" s="27">
        <v>362.79033281068035</v>
      </c>
    </row>
    <row r="18" spans="1:7" ht="15.75" thickBot="1" x14ac:dyDescent="0.3">
      <c r="A18" s="24" t="s">
        <v>91</v>
      </c>
      <c r="B18" s="69">
        <v>5</v>
      </c>
      <c r="C18" s="50">
        <f>B18*1.2</f>
        <v>6</v>
      </c>
      <c r="D18" s="63">
        <v>37.520000000000003</v>
      </c>
      <c r="E18" s="50" t="s">
        <v>92</v>
      </c>
      <c r="F18" s="27">
        <v>71.6336345088</v>
      </c>
      <c r="G18" s="27">
        <v>431.89325334604803</v>
      </c>
    </row>
    <row r="19" spans="1:7" ht="15.75" thickBot="1" x14ac:dyDescent="0.3">
      <c r="A19" s="24" t="s">
        <v>93</v>
      </c>
      <c r="B19" s="69"/>
      <c r="C19" s="50"/>
      <c r="D19" s="63"/>
      <c r="E19" s="50"/>
      <c r="F19" s="27">
        <v>75.215316234239992</v>
      </c>
      <c r="G19" s="27">
        <v>453.48791601335046</v>
      </c>
    </row>
    <row r="20" spans="1:7" ht="15.75" thickBot="1" x14ac:dyDescent="0.3">
      <c r="A20" s="24" t="s">
        <v>91</v>
      </c>
      <c r="B20" s="69">
        <v>6</v>
      </c>
      <c r="C20" s="50">
        <f>B20*1.2</f>
        <v>7.1999999999999993</v>
      </c>
      <c r="D20" s="63">
        <v>45.02</v>
      </c>
      <c r="E20" s="50" t="s">
        <v>92</v>
      </c>
      <c r="F20" s="27">
        <v>85.960361410559983</v>
      </c>
      <c r="G20" s="27">
        <v>518.27190401525752</v>
      </c>
    </row>
    <row r="21" spans="1:7" ht="15.75" thickBot="1" x14ac:dyDescent="0.3">
      <c r="A21" s="24" t="s">
        <v>93</v>
      </c>
      <c r="B21" s="69"/>
      <c r="C21" s="50"/>
      <c r="D21" s="63"/>
      <c r="E21" s="50"/>
      <c r="F21" s="27">
        <v>90.258379481087999</v>
      </c>
      <c r="G21" s="27">
        <v>544.18549921602062</v>
      </c>
    </row>
    <row r="22" spans="1:7" ht="15.75" thickBot="1" x14ac:dyDescent="0.3">
      <c r="A22" s="24" t="s">
        <v>91</v>
      </c>
      <c r="B22" s="50">
        <v>8</v>
      </c>
      <c r="C22" s="50">
        <f>B22*1.2</f>
        <v>9.6</v>
      </c>
      <c r="D22" s="63">
        <v>60.02</v>
      </c>
      <c r="E22" s="50" t="s">
        <v>92</v>
      </c>
      <c r="F22" s="27">
        <v>114.61381521407998</v>
      </c>
      <c r="G22" s="27">
        <v>691.02920535367684</v>
      </c>
    </row>
    <row r="23" spans="1:7" ht="15.75" thickBot="1" x14ac:dyDescent="0.3">
      <c r="A23" s="24" t="s">
        <v>93</v>
      </c>
      <c r="B23" s="50"/>
      <c r="C23" s="50"/>
      <c r="D23" s="63"/>
      <c r="E23" s="50"/>
      <c r="F23" s="27">
        <v>120.34450597478398</v>
      </c>
      <c r="G23" s="27">
        <v>725.58066562136071</v>
      </c>
    </row>
    <row r="24" spans="1:7" ht="15.75" thickBot="1" x14ac:dyDescent="0.3">
      <c r="A24" s="24" t="s">
        <v>91</v>
      </c>
      <c r="B24" s="50">
        <v>10</v>
      </c>
      <c r="C24" s="50">
        <f>B24*1.2</f>
        <v>12</v>
      </c>
      <c r="D24" s="63">
        <v>75.03</v>
      </c>
      <c r="E24" s="50" t="s">
        <v>92</v>
      </c>
      <c r="F24" s="27">
        <v>143.2672690176</v>
      </c>
      <c r="G24" s="27">
        <v>863.78650669209605</v>
      </c>
    </row>
    <row r="25" spans="1:7" ht="15.75" thickBot="1" x14ac:dyDescent="0.3">
      <c r="A25" s="28" t="s">
        <v>93</v>
      </c>
      <c r="B25" s="62"/>
      <c r="C25" s="62"/>
      <c r="D25" s="64"/>
      <c r="E25" s="62"/>
      <c r="F25" s="27">
        <v>150.43063246847998</v>
      </c>
      <c r="G25" s="27">
        <v>906.97583202670091</v>
      </c>
    </row>
    <row r="26" spans="1:7" ht="15.75" thickBot="1" x14ac:dyDescent="0.3">
      <c r="A26" s="29" t="s">
        <v>91</v>
      </c>
      <c r="B26" s="65">
        <v>12</v>
      </c>
      <c r="C26" s="58">
        <f>B26*1.2</f>
        <v>14.399999999999999</v>
      </c>
      <c r="D26" s="67">
        <v>90.04</v>
      </c>
      <c r="E26" s="58" t="s">
        <v>92</v>
      </c>
      <c r="F26" s="27">
        <v>171.92072282111997</v>
      </c>
      <c r="G26" s="27">
        <v>1036.543808030515</v>
      </c>
    </row>
    <row r="27" spans="1:7" ht="15.75" thickBot="1" x14ac:dyDescent="0.3">
      <c r="A27" s="30" t="s">
        <v>93</v>
      </c>
      <c r="B27" s="66"/>
      <c r="C27" s="59">
        <f>B27*1.2</f>
        <v>0</v>
      </c>
      <c r="D27" s="68">
        <f>6.2525*C27</f>
        <v>0</v>
      </c>
      <c r="E27" s="59"/>
      <c r="F27" s="27">
        <v>180.516758962176</v>
      </c>
      <c r="G27" s="27">
        <v>1088.3709984320412</v>
      </c>
    </row>
    <row r="28" spans="1:7" ht="15.75" thickBot="1" x14ac:dyDescent="0.3">
      <c r="A28" s="31" t="s">
        <v>91</v>
      </c>
      <c r="B28" s="52">
        <v>15</v>
      </c>
      <c r="C28" s="54">
        <v>18</v>
      </c>
      <c r="D28" s="56">
        <v>112.545</v>
      </c>
      <c r="E28" s="58" t="s">
        <v>92</v>
      </c>
      <c r="F28" s="27">
        <v>214.90090352639999</v>
      </c>
      <c r="G28" s="27">
        <v>1295.6797600381442</v>
      </c>
    </row>
    <row r="29" spans="1:7" ht="15.75" thickBot="1" x14ac:dyDescent="0.3">
      <c r="A29" s="31" t="s">
        <v>94</v>
      </c>
      <c r="B29" s="53"/>
      <c r="C29" s="55"/>
      <c r="D29" s="57"/>
      <c r="E29" s="59"/>
      <c r="F29" s="27">
        <v>225.64594870271998</v>
      </c>
      <c r="G29" s="27">
        <v>1360.4637480400515</v>
      </c>
    </row>
    <row r="30" spans="1:7" ht="15.75" thickBot="1" x14ac:dyDescent="0.3"/>
    <row r="31" spans="1:7" ht="15.75" thickBot="1" x14ac:dyDescent="0.3">
      <c r="A31" s="60" t="s">
        <v>95</v>
      </c>
      <c r="B31" s="60"/>
      <c r="C31" s="60"/>
      <c r="D31" s="61" t="s">
        <v>83</v>
      </c>
      <c r="E31" s="61"/>
    </row>
    <row r="32" spans="1:7" ht="15.75" thickBot="1" x14ac:dyDescent="0.3">
      <c r="A32" s="24" t="s">
        <v>84</v>
      </c>
      <c r="B32" s="25" t="s">
        <v>85</v>
      </c>
      <c r="C32" s="26" t="s">
        <v>88</v>
      </c>
      <c r="D32" s="26" t="s">
        <v>89</v>
      </c>
      <c r="E32" s="26" t="s">
        <v>90</v>
      </c>
    </row>
    <row r="33" spans="1:5" ht="15.75" thickBot="1" x14ac:dyDescent="0.3">
      <c r="A33" s="24" t="s">
        <v>91</v>
      </c>
      <c r="B33" s="49">
        <v>3</v>
      </c>
      <c r="C33" s="50" t="s">
        <v>92</v>
      </c>
      <c r="D33" s="32">
        <v>38.68216263475199</v>
      </c>
      <c r="E33" s="32">
        <v>241.86022187378683</v>
      </c>
    </row>
    <row r="34" spans="1:5" ht="15.75" thickBot="1" x14ac:dyDescent="0.3">
      <c r="A34" s="24" t="s">
        <v>93</v>
      </c>
      <c r="B34" s="49"/>
      <c r="C34" s="50"/>
      <c r="D34" s="32">
        <v>40.616270766489592</v>
      </c>
      <c r="E34" s="33">
        <v>253.9532329674762</v>
      </c>
    </row>
    <row r="35" spans="1:5" ht="15.75" thickBot="1" x14ac:dyDescent="0.3">
      <c r="A35" s="24" t="s">
        <v>91</v>
      </c>
      <c r="B35" s="49">
        <v>4</v>
      </c>
      <c r="C35" s="50" t="s">
        <v>92</v>
      </c>
      <c r="D35" s="32">
        <v>51.576216846335988</v>
      </c>
      <c r="E35" s="32">
        <v>322.48029583171581</v>
      </c>
    </row>
    <row r="36" spans="1:5" ht="15.75" thickBot="1" x14ac:dyDescent="0.3">
      <c r="A36" s="24" t="s">
        <v>93</v>
      </c>
      <c r="B36" s="49"/>
      <c r="C36" s="50"/>
      <c r="D36" s="32">
        <v>54.155027688652794</v>
      </c>
      <c r="E36" s="32">
        <v>338.60431062330161</v>
      </c>
    </row>
    <row r="37" spans="1:5" ht="15.75" thickBot="1" x14ac:dyDescent="0.3">
      <c r="A37" s="24" t="s">
        <v>91</v>
      </c>
      <c r="B37" s="49">
        <v>5</v>
      </c>
      <c r="C37" s="50" t="s">
        <v>92</v>
      </c>
      <c r="D37" s="32">
        <v>64.470271057920002</v>
      </c>
      <c r="E37" s="32">
        <v>403.10036978964484</v>
      </c>
    </row>
    <row r="38" spans="1:5" ht="15.75" thickBot="1" x14ac:dyDescent="0.3">
      <c r="A38" s="24" t="s">
        <v>93</v>
      </c>
      <c r="B38" s="49"/>
      <c r="C38" s="50"/>
      <c r="D38" s="32">
        <v>67.693784610815996</v>
      </c>
      <c r="E38" s="32">
        <v>423.25538827912703</v>
      </c>
    </row>
    <row r="39" spans="1:5" ht="15.75" thickBot="1" x14ac:dyDescent="0.3">
      <c r="A39" s="24" t="s">
        <v>91</v>
      </c>
      <c r="B39" s="49">
        <v>6</v>
      </c>
      <c r="C39" s="50" t="s">
        <v>92</v>
      </c>
      <c r="D39" s="32">
        <v>77.364325269503979</v>
      </c>
      <c r="E39" s="32">
        <v>483.72044374757365</v>
      </c>
    </row>
    <row r="40" spans="1:5" ht="15.75" thickBot="1" x14ac:dyDescent="0.3">
      <c r="A40" s="24" t="s">
        <v>93</v>
      </c>
      <c r="B40" s="49"/>
      <c r="C40" s="50"/>
      <c r="D40" s="32">
        <v>81.232541532979184</v>
      </c>
      <c r="E40" s="32">
        <v>507.90646593495239</v>
      </c>
    </row>
    <row r="41" spans="1:5" ht="15.75" thickBot="1" x14ac:dyDescent="0.3">
      <c r="A41" s="24" t="s">
        <v>91</v>
      </c>
      <c r="B41" s="51">
        <v>8</v>
      </c>
      <c r="C41" s="50" t="s">
        <v>92</v>
      </c>
      <c r="D41" s="32">
        <v>103.15243369267198</v>
      </c>
      <c r="E41" s="32">
        <v>644.96059166343161</v>
      </c>
    </row>
    <row r="42" spans="1:5" ht="15.75" thickBot="1" x14ac:dyDescent="0.3">
      <c r="A42" s="24" t="s">
        <v>93</v>
      </c>
      <c r="B42" s="51"/>
      <c r="C42" s="50"/>
      <c r="D42" s="32">
        <v>108.31005537730559</v>
      </c>
      <c r="E42" s="32">
        <v>677.20862124660323</v>
      </c>
    </row>
  </sheetData>
  <sheetProtection password="DC0C" sheet="1" formatCells="0" formatColumns="0" formatRows="0" insertColumns="0" insertRows="0" insertHyperlinks="0" deleteColumns="0" deleteRows="0" sort="0" autoFilter="0" pivotTables="0"/>
  <mergeCells count="54">
    <mergeCell ref="A8:E8"/>
    <mergeCell ref="F8:G8"/>
    <mergeCell ref="B10:B11"/>
    <mergeCell ref="C10:C11"/>
    <mergeCell ref="D10:D11"/>
    <mergeCell ref="E10:E11"/>
    <mergeCell ref="B12:B13"/>
    <mergeCell ref="C12:C13"/>
    <mergeCell ref="D12:D13"/>
    <mergeCell ref="E12:E13"/>
    <mergeCell ref="B14:B15"/>
    <mergeCell ref="C14:C15"/>
    <mergeCell ref="D14:D15"/>
    <mergeCell ref="E14:E15"/>
    <mergeCell ref="B16:B17"/>
    <mergeCell ref="C16:C17"/>
    <mergeCell ref="D16:D17"/>
    <mergeCell ref="E16:E17"/>
    <mergeCell ref="B18:B19"/>
    <mergeCell ref="C18:C19"/>
    <mergeCell ref="D18:D19"/>
    <mergeCell ref="E18:E19"/>
    <mergeCell ref="B20:B21"/>
    <mergeCell ref="C20:C21"/>
    <mergeCell ref="D20:D21"/>
    <mergeCell ref="E20:E21"/>
    <mergeCell ref="B22:B23"/>
    <mergeCell ref="C22:C23"/>
    <mergeCell ref="D22:D23"/>
    <mergeCell ref="E22:E23"/>
    <mergeCell ref="B24:B25"/>
    <mergeCell ref="C24:C25"/>
    <mergeCell ref="D24:D25"/>
    <mergeCell ref="E24:E25"/>
    <mergeCell ref="B26:B27"/>
    <mergeCell ref="C26:C27"/>
    <mergeCell ref="D26:D27"/>
    <mergeCell ref="E26:E27"/>
    <mergeCell ref="B28:B29"/>
    <mergeCell ref="C28:C29"/>
    <mergeCell ref="D28:D29"/>
    <mergeCell ref="E28:E29"/>
    <mergeCell ref="A31:C31"/>
    <mergeCell ref="D31:E31"/>
    <mergeCell ref="B39:B40"/>
    <mergeCell ref="C39:C40"/>
    <mergeCell ref="B41:B42"/>
    <mergeCell ref="C41:C42"/>
    <mergeCell ref="B33:B34"/>
    <mergeCell ref="C33:C34"/>
    <mergeCell ref="B35:B36"/>
    <mergeCell ref="C35:C36"/>
    <mergeCell ref="B37:B38"/>
    <mergeCell ref="C37:C3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12"/>
  <sheetViews>
    <sheetView workbookViewId="0">
      <selection activeCell="L12" sqref="L12"/>
    </sheetView>
  </sheetViews>
  <sheetFormatPr defaultRowHeight="15" x14ac:dyDescent="0.25"/>
  <cols>
    <col min="1" max="1" width="19.85546875" customWidth="1"/>
    <col min="2" max="2" width="11.140625" bestFit="1" customWidth="1"/>
    <col min="3" max="3" width="30.85546875" customWidth="1"/>
    <col min="4" max="4" width="7.42578125" bestFit="1" customWidth="1"/>
    <col min="5" max="5" width="10.7109375" bestFit="1" customWidth="1"/>
    <col min="6" max="6" width="16.42578125" bestFit="1" customWidth="1"/>
    <col min="7" max="7" width="27.7109375" bestFit="1" customWidth="1"/>
    <col min="8" max="8" width="28.140625" bestFit="1" customWidth="1"/>
  </cols>
  <sheetData>
    <row r="7" spans="1:8" ht="15.75" thickBot="1" x14ac:dyDescent="0.3"/>
    <row r="8" spans="1:8" ht="15.75" thickBot="1" x14ac:dyDescent="0.3">
      <c r="A8" s="34" t="s">
        <v>21</v>
      </c>
      <c r="B8" s="35" t="s">
        <v>96</v>
      </c>
      <c r="C8" s="36" t="s">
        <v>84</v>
      </c>
      <c r="D8" s="36" t="s">
        <v>97</v>
      </c>
      <c r="E8" s="36" t="s">
        <v>88</v>
      </c>
      <c r="F8" s="36" t="s">
        <v>98</v>
      </c>
      <c r="G8" s="36" t="s">
        <v>99</v>
      </c>
      <c r="H8" s="36" t="s">
        <v>100</v>
      </c>
    </row>
    <row r="9" spans="1:8" ht="15.75" thickBot="1" x14ac:dyDescent="0.3">
      <c r="A9" s="37" t="s">
        <v>101</v>
      </c>
      <c r="B9" s="38">
        <v>0.8</v>
      </c>
      <c r="C9" s="39" t="s">
        <v>24</v>
      </c>
      <c r="D9" s="40" t="s">
        <v>102</v>
      </c>
      <c r="E9" s="39" t="s">
        <v>103</v>
      </c>
      <c r="F9" s="40">
        <v>2.1739999999999999</v>
      </c>
      <c r="G9" s="39">
        <v>37.53</v>
      </c>
      <c r="H9" s="39">
        <v>17.260000000000002</v>
      </c>
    </row>
    <row r="10" spans="1:8" ht="15.75" thickBot="1" x14ac:dyDescent="0.3">
      <c r="A10" s="72" t="s">
        <v>104</v>
      </c>
      <c r="B10" s="38">
        <v>0.8</v>
      </c>
      <c r="C10" s="75" t="s">
        <v>105</v>
      </c>
      <c r="D10" s="40" t="s">
        <v>102</v>
      </c>
      <c r="E10" s="39" t="s">
        <v>106</v>
      </c>
      <c r="F10" s="40">
        <v>2.19</v>
      </c>
      <c r="G10" s="39">
        <v>40.520000000000003</v>
      </c>
      <c r="H10" s="39">
        <v>18.5</v>
      </c>
    </row>
    <row r="11" spans="1:8" ht="15.75" thickBot="1" x14ac:dyDescent="0.3">
      <c r="A11" s="73"/>
      <c r="B11" s="38">
        <v>0.8</v>
      </c>
      <c r="C11" s="76"/>
      <c r="D11" s="40" t="s">
        <v>102</v>
      </c>
      <c r="E11" s="39" t="s">
        <v>107</v>
      </c>
      <c r="F11" s="40">
        <v>2.7374999999999998</v>
      </c>
      <c r="G11" s="39">
        <v>50.67</v>
      </c>
      <c r="H11" s="39">
        <v>18.510000000000002</v>
      </c>
    </row>
    <row r="12" spans="1:8" ht="15.75" thickBot="1" x14ac:dyDescent="0.3">
      <c r="A12" s="74"/>
      <c r="B12" s="38">
        <v>0.8</v>
      </c>
      <c r="C12" s="77"/>
      <c r="D12" s="40" t="s">
        <v>102</v>
      </c>
      <c r="E12" s="39" t="s">
        <v>108</v>
      </c>
      <c r="F12" s="40">
        <v>3.2850000000000001</v>
      </c>
      <c r="G12" s="39">
        <v>60.79</v>
      </c>
      <c r="H12" s="39">
        <v>18.510000000000002</v>
      </c>
    </row>
  </sheetData>
  <sheetProtection password="DC0C" sheet="1" formatCells="0" formatColumns="0" formatRows="0" insertColumns="0" insertRows="0" insertHyperlinks="0" deleteColumns="0" deleteRows="0" sort="0" autoFilter="0" pivotTables="0"/>
  <mergeCells count="2">
    <mergeCell ref="A10:A12"/>
    <mergeCell ref="C10:C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14"/>
  <sheetViews>
    <sheetView workbookViewId="0">
      <selection activeCell="I25" sqref="I25"/>
    </sheetView>
  </sheetViews>
  <sheetFormatPr defaultRowHeight="15" x14ac:dyDescent="0.25"/>
  <cols>
    <col min="1" max="1" width="19" bestFit="1" customWidth="1"/>
    <col min="3" max="3" width="33.85546875" customWidth="1"/>
    <col min="5" max="5" width="12.85546875" customWidth="1"/>
    <col min="6" max="6" width="15.140625" customWidth="1"/>
    <col min="7" max="7" width="15.7109375" customWidth="1"/>
    <col min="8" max="8" width="14.7109375" customWidth="1"/>
    <col min="9" max="9" width="13" customWidth="1"/>
  </cols>
  <sheetData>
    <row r="7" spans="1:9" ht="15.75" thickBot="1" x14ac:dyDescent="0.3"/>
    <row r="8" spans="1:9" ht="39" thickBot="1" x14ac:dyDescent="0.3">
      <c r="A8" s="34" t="s">
        <v>21</v>
      </c>
      <c r="B8" s="35" t="s">
        <v>109</v>
      </c>
      <c r="C8" s="36" t="s">
        <v>84</v>
      </c>
      <c r="D8" s="36" t="s">
        <v>97</v>
      </c>
      <c r="E8" s="36" t="s">
        <v>88</v>
      </c>
      <c r="F8" s="36" t="s">
        <v>110</v>
      </c>
      <c r="G8" s="36" t="s">
        <v>111</v>
      </c>
      <c r="H8" s="36" t="s">
        <v>112</v>
      </c>
      <c r="I8" s="36" t="s">
        <v>100</v>
      </c>
    </row>
    <row r="9" spans="1:9" ht="15.75" thickBot="1" x14ac:dyDescent="0.3">
      <c r="A9" s="72" t="s">
        <v>113</v>
      </c>
      <c r="B9" s="38">
        <v>0.8</v>
      </c>
      <c r="C9" s="75" t="s">
        <v>118</v>
      </c>
      <c r="D9" s="40" t="s">
        <v>64</v>
      </c>
      <c r="E9" s="39" t="s">
        <v>114</v>
      </c>
      <c r="F9" s="40">
        <v>80</v>
      </c>
      <c r="G9" s="42">
        <v>1187.93</v>
      </c>
      <c r="H9" s="39">
        <v>29.7</v>
      </c>
      <c r="I9" s="39">
        <v>14.85</v>
      </c>
    </row>
    <row r="10" spans="1:9" ht="15.75" thickBot="1" x14ac:dyDescent="0.3">
      <c r="A10" s="73"/>
      <c r="B10" s="38">
        <v>0.8</v>
      </c>
      <c r="C10" s="76"/>
      <c r="D10" s="40" t="s">
        <v>64</v>
      </c>
      <c r="E10" s="39" t="s">
        <v>115</v>
      </c>
      <c r="F10" s="40">
        <v>100</v>
      </c>
      <c r="G10" s="42">
        <v>1484.02</v>
      </c>
      <c r="H10" s="39">
        <v>37.1</v>
      </c>
      <c r="I10" s="39">
        <v>14.84</v>
      </c>
    </row>
    <row r="11" spans="1:9" ht="15.75" thickBot="1" x14ac:dyDescent="0.3">
      <c r="A11" s="78"/>
      <c r="B11" s="38">
        <v>0.8</v>
      </c>
      <c r="C11" s="77"/>
      <c r="D11" s="40" t="s">
        <v>64</v>
      </c>
      <c r="E11" s="39" t="s">
        <v>116</v>
      </c>
      <c r="F11" s="40">
        <v>90</v>
      </c>
      <c r="G11" s="42">
        <v>1296.05</v>
      </c>
      <c r="H11" s="39">
        <v>43.2</v>
      </c>
      <c r="I11" s="39">
        <v>14.4</v>
      </c>
    </row>
    <row r="12" spans="1:9" ht="15.75" thickBot="1" x14ac:dyDescent="0.3">
      <c r="A12" s="79" t="s">
        <v>117</v>
      </c>
      <c r="B12" s="38">
        <v>0.8</v>
      </c>
      <c r="C12" s="80" t="s">
        <v>119</v>
      </c>
      <c r="D12" s="40" t="s">
        <v>64</v>
      </c>
      <c r="E12" s="39" t="s">
        <v>114</v>
      </c>
      <c r="F12" s="40">
        <v>80</v>
      </c>
      <c r="G12" s="42">
        <v>1187.93</v>
      </c>
      <c r="H12" s="39">
        <v>29.7</v>
      </c>
      <c r="I12" s="39">
        <v>14.85</v>
      </c>
    </row>
    <row r="13" spans="1:9" ht="15.75" thickBot="1" x14ac:dyDescent="0.3">
      <c r="A13" s="73"/>
      <c r="B13" s="38">
        <v>0.8</v>
      </c>
      <c r="C13" s="76"/>
      <c r="D13" s="40" t="s">
        <v>64</v>
      </c>
      <c r="E13" s="39" t="s">
        <v>115</v>
      </c>
      <c r="F13" s="40">
        <v>100</v>
      </c>
      <c r="G13" s="42">
        <v>1484.02</v>
      </c>
      <c r="H13" s="39">
        <v>37.1</v>
      </c>
      <c r="I13" s="39">
        <v>14.84</v>
      </c>
    </row>
    <row r="14" spans="1:9" ht="15.75" thickBot="1" x14ac:dyDescent="0.3">
      <c r="A14" s="78"/>
      <c r="B14" s="38">
        <v>0.8</v>
      </c>
      <c r="C14" s="77"/>
      <c r="D14" s="40" t="s">
        <v>64</v>
      </c>
      <c r="E14" s="39" t="s">
        <v>116</v>
      </c>
      <c r="F14" s="40">
        <v>90</v>
      </c>
      <c r="G14" s="42">
        <v>1296.05</v>
      </c>
      <c r="H14" s="39">
        <v>43.2</v>
      </c>
      <c r="I14" s="39">
        <v>14.4</v>
      </c>
    </row>
  </sheetData>
  <sheetProtection password="DC0C" sheet="1" formatCells="0" formatColumns="0" formatRows="0" insertColumns="0" insertRows="0" insertHyperlinks="0" deleteColumns="0" deleteRows="0" sort="0" autoFilter="0" pivotTables="0"/>
  <mergeCells count="4">
    <mergeCell ref="A9:A11"/>
    <mergeCell ref="C9:C11"/>
    <mergeCell ref="A12:A14"/>
    <mergeCell ref="C12:C1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4"/>
  <sheetViews>
    <sheetView workbookViewId="0">
      <selection activeCell="G20" sqref="G20"/>
    </sheetView>
  </sheetViews>
  <sheetFormatPr defaultRowHeight="15" x14ac:dyDescent="0.25"/>
  <cols>
    <col min="1" max="1" width="48" customWidth="1"/>
    <col min="3" max="3" width="34" customWidth="1"/>
    <col min="4" max="4" width="8.42578125" bestFit="1" customWidth="1"/>
    <col min="5" max="5" width="15.28515625" customWidth="1"/>
  </cols>
  <sheetData>
    <row r="5" spans="1:5" ht="15.75" thickBot="1" x14ac:dyDescent="0.3"/>
    <row r="6" spans="1:5" ht="26.25" thickBot="1" x14ac:dyDescent="0.3">
      <c r="A6" s="34" t="s">
        <v>21</v>
      </c>
      <c r="B6" s="36" t="s">
        <v>120</v>
      </c>
      <c r="C6" s="36" t="s">
        <v>121</v>
      </c>
      <c r="D6" s="36" t="s">
        <v>122</v>
      </c>
      <c r="E6" s="36" t="s">
        <v>137</v>
      </c>
    </row>
    <row r="7" spans="1:5" ht="15.75" thickBot="1" x14ac:dyDescent="0.3">
      <c r="A7" s="41" t="s">
        <v>123</v>
      </c>
      <c r="B7" s="39" t="s">
        <v>124</v>
      </c>
      <c r="C7" s="39" t="s">
        <v>135</v>
      </c>
      <c r="D7" s="39" t="s">
        <v>125</v>
      </c>
      <c r="E7" s="39">
        <v>160</v>
      </c>
    </row>
    <row r="8" spans="1:5" ht="15.75" thickBot="1" x14ac:dyDescent="0.3">
      <c r="A8" s="41" t="s">
        <v>126</v>
      </c>
      <c r="B8" s="39" t="s">
        <v>127</v>
      </c>
      <c r="C8" s="39" t="s">
        <v>135</v>
      </c>
      <c r="D8" s="39" t="s">
        <v>125</v>
      </c>
      <c r="E8" s="39">
        <v>50</v>
      </c>
    </row>
    <row r="9" spans="1:5" ht="15.75" thickBot="1" x14ac:dyDescent="0.3">
      <c r="A9" s="41" t="s">
        <v>128</v>
      </c>
      <c r="B9" s="39" t="s">
        <v>124</v>
      </c>
      <c r="C9" s="39" t="s">
        <v>135</v>
      </c>
      <c r="D9" s="39" t="s">
        <v>129</v>
      </c>
      <c r="E9" s="39">
        <v>190</v>
      </c>
    </row>
    <row r="10" spans="1:5" ht="15.75" thickBot="1" x14ac:dyDescent="0.3">
      <c r="A10" s="41" t="s">
        <v>130</v>
      </c>
      <c r="B10" s="39" t="s">
        <v>127</v>
      </c>
      <c r="C10" s="39" t="s">
        <v>135</v>
      </c>
      <c r="D10" s="39" t="s">
        <v>129</v>
      </c>
      <c r="E10" s="39">
        <v>60</v>
      </c>
    </row>
    <row r="11" spans="1:5" ht="15.75" thickBot="1" x14ac:dyDescent="0.3">
      <c r="A11" s="41" t="s">
        <v>131</v>
      </c>
      <c r="B11" s="39" t="s">
        <v>124</v>
      </c>
      <c r="C11" s="39" t="s">
        <v>136</v>
      </c>
      <c r="D11" s="39" t="s">
        <v>125</v>
      </c>
      <c r="E11" s="91">
        <v>195</v>
      </c>
    </row>
    <row r="12" spans="1:5" ht="15.75" thickBot="1" x14ac:dyDescent="0.3">
      <c r="A12" s="41" t="s">
        <v>132</v>
      </c>
      <c r="B12" s="39" t="s">
        <v>127</v>
      </c>
      <c r="C12" s="39" t="s">
        <v>136</v>
      </c>
      <c r="D12" s="39" t="s">
        <v>125</v>
      </c>
      <c r="E12" s="91">
        <v>55</v>
      </c>
    </row>
    <row r="13" spans="1:5" ht="15.75" thickBot="1" x14ac:dyDescent="0.3">
      <c r="A13" s="41" t="s">
        <v>133</v>
      </c>
      <c r="B13" s="39" t="s">
        <v>124</v>
      </c>
      <c r="C13" s="39" t="s">
        <v>136</v>
      </c>
      <c r="D13" s="39" t="s">
        <v>129</v>
      </c>
      <c r="E13" s="39">
        <v>235</v>
      </c>
    </row>
    <row r="14" spans="1:5" ht="15.75" thickBot="1" x14ac:dyDescent="0.3">
      <c r="A14" s="41" t="s">
        <v>134</v>
      </c>
      <c r="B14" s="39" t="s">
        <v>127</v>
      </c>
      <c r="C14" s="39" t="s">
        <v>136</v>
      </c>
      <c r="D14" s="39" t="s">
        <v>129</v>
      </c>
      <c r="E14" s="39">
        <v>80</v>
      </c>
    </row>
  </sheetData>
  <sheetProtection password="DC0C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60"/>
  <sheetViews>
    <sheetView workbookViewId="0">
      <selection activeCell="K30" sqref="K30"/>
    </sheetView>
  </sheetViews>
  <sheetFormatPr defaultRowHeight="15" x14ac:dyDescent="0.25"/>
  <cols>
    <col min="1" max="1" width="53" bestFit="1" customWidth="1"/>
    <col min="2" max="2" width="7.42578125" bestFit="1" customWidth="1"/>
    <col min="3" max="3" width="13.85546875" bestFit="1" customWidth="1"/>
    <col min="4" max="4" width="9.85546875" bestFit="1" customWidth="1"/>
    <col min="5" max="5" width="9.5703125" customWidth="1"/>
  </cols>
  <sheetData>
    <row r="8" spans="1:6" x14ac:dyDescent="0.25">
      <c r="A8" s="84" t="s">
        <v>19</v>
      </c>
      <c r="B8" s="84"/>
      <c r="C8" s="84"/>
      <c r="D8" s="87" t="s">
        <v>20</v>
      </c>
      <c r="E8" s="87"/>
    </row>
    <row r="9" spans="1:6" x14ac:dyDescent="0.25">
      <c r="A9" s="88" t="s">
        <v>21</v>
      </c>
      <c r="B9" s="88" t="s">
        <v>22</v>
      </c>
      <c r="C9" s="89" t="s">
        <v>23</v>
      </c>
      <c r="D9" s="90" t="s">
        <v>24</v>
      </c>
      <c r="E9" s="90" t="s">
        <v>25</v>
      </c>
      <c r="F9" s="85" t="s">
        <v>26</v>
      </c>
    </row>
    <row r="10" spans="1:6" x14ac:dyDescent="0.25">
      <c r="A10" s="88"/>
      <c r="B10" s="88"/>
      <c r="C10" s="89"/>
      <c r="D10" s="90"/>
      <c r="E10" s="90"/>
      <c r="F10" s="85"/>
    </row>
    <row r="11" spans="1:6" x14ac:dyDescent="0.25">
      <c r="A11" s="11" t="s">
        <v>27</v>
      </c>
      <c r="B11" s="12" t="s">
        <v>28</v>
      </c>
      <c r="C11" s="86"/>
      <c r="D11" s="13">
        <v>1.3245464494079999</v>
      </c>
      <c r="E11" s="13">
        <v>1.3907737718783999</v>
      </c>
      <c r="F11" s="14" t="s">
        <v>29</v>
      </c>
    </row>
    <row r="12" spans="1:6" x14ac:dyDescent="0.25">
      <c r="A12" s="11" t="s">
        <v>30</v>
      </c>
      <c r="B12" s="12" t="s">
        <v>28</v>
      </c>
      <c r="C12" s="86"/>
      <c r="D12" s="13">
        <v>1.3797358847999999</v>
      </c>
      <c r="E12" s="13">
        <v>1.4487226790399998</v>
      </c>
      <c r="F12" s="14" t="s">
        <v>29</v>
      </c>
    </row>
    <row r="13" spans="1:6" x14ac:dyDescent="0.25">
      <c r="A13" s="11" t="s">
        <v>31</v>
      </c>
      <c r="B13" s="12" t="s">
        <v>28</v>
      </c>
      <c r="C13" s="86"/>
      <c r="D13" s="13">
        <v>1.8449039831039999</v>
      </c>
      <c r="E13" s="13">
        <v>1.9371491822592002</v>
      </c>
      <c r="F13" s="14" t="s">
        <v>32</v>
      </c>
    </row>
    <row r="14" spans="1:6" x14ac:dyDescent="0.25">
      <c r="A14" s="11" t="s">
        <v>33</v>
      </c>
      <c r="B14" s="12" t="s">
        <v>28</v>
      </c>
      <c r="C14" s="86"/>
      <c r="D14" s="13">
        <v>2.0341249044479999</v>
      </c>
      <c r="E14" s="13">
        <v>2.1358311496704001</v>
      </c>
      <c r="F14" s="14" t="s">
        <v>32</v>
      </c>
    </row>
    <row r="15" spans="1:6" x14ac:dyDescent="0.25">
      <c r="A15" s="11" t="s">
        <v>34</v>
      </c>
      <c r="B15" s="12" t="s">
        <v>28</v>
      </c>
      <c r="C15" s="86"/>
      <c r="D15" s="13">
        <v>2.2391142359039997</v>
      </c>
      <c r="E15" s="13">
        <v>2.351069947699199</v>
      </c>
      <c r="F15" s="14" t="s">
        <v>32</v>
      </c>
    </row>
    <row r="16" spans="1:6" x14ac:dyDescent="0.25">
      <c r="A16" s="11" t="s">
        <v>35</v>
      </c>
      <c r="B16" s="12" t="s">
        <v>28</v>
      </c>
      <c r="C16" s="86"/>
      <c r="D16" s="13">
        <v>3.0275347415039997</v>
      </c>
      <c r="E16" s="13">
        <v>3.1789114785791992</v>
      </c>
      <c r="F16" s="14" t="s">
        <v>32</v>
      </c>
    </row>
    <row r="17" spans="1:6" x14ac:dyDescent="0.25">
      <c r="A17" s="11" t="s">
        <v>36</v>
      </c>
      <c r="B17" s="12" t="s">
        <v>28</v>
      </c>
      <c r="C17" s="86"/>
      <c r="D17" s="13">
        <v>12.299359887359998</v>
      </c>
      <c r="E17" s="13">
        <v>12.914327881727997</v>
      </c>
      <c r="F17" s="14" t="s">
        <v>32</v>
      </c>
    </row>
    <row r="18" spans="1:6" x14ac:dyDescent="0.25">
      <c r="A18" s="11" t="s">
        <v>37</v>
      </c>
      <c r="B18" s="12" t="s">
        <v>28</v>
      </c>
      <c r="C18" s="86"/>
      <c r="D18" s="13">
        <v>12.772412190720001</v>
      </c>
      <c r="E18" s="13">
        <v>13.411032800255999</v>
      </c>
      <c r="F18" s="14" t="s">
        <v>32</v>
      </c>
    </row>
    <row r="19" spans="1:6" x14ac:dyDescent="0.25">
      <c r="A19" s="11" t="s">
        <v>38</v>
      </c>
      <c r="B19" s="12" t="s">
        <v>28</v>
      </c>
      <c r="C19" s="86"/>
      <c r="D19" s="13">
        <v>15.894557392895997</v>
      </c>
      <c r="E19" s="13">
        <v>16.689285262540796</v>
      </c>
      <c r="F19" s="14" t="s">
        <v>32</v>
      </c>
    </row>
    <row r="20" spans="1:6" x14ac:dyDescent="0.25">
      <c r="A20" s="11" t="s">
        <v>39</v>
      </c>
      <c r="B20" s="12" t="s">
        <v>28</v>
      </c>
      <c r="C20" s="86"/>
      <c r="D20" s="13">
        <v>15.610726010879997</v>
      </c>
      <c r="E20" s="13">
        <v>16.391262311423997</v>
      </c>
      <c r="F20" s="14" t="s">
        <v>32</v>
      </c>
    </row>
    <row r="21" spans="1:6" x14ac:dyDescent="0.25">
      <c r="A21" s="11" t="s">
        <v>40</v>
      </c>
      <c r="B21" s="12" t="s">
        <v>28</v>
      </c>
      <c r="C21" s="86"/>
      <c r="D21" s="13">
        <v>15.137673707519999</v>
      </c>
      <c r="E21" s="13">
        <v>15.894557392895997</v>
      </c>
      <c r="F21" s="14" t="s">
        <v>32</v>
      </c>
    </row>
    <row r="22" spans="1:6" x14ac:dyDescent="0.25">
      <c r="A22" s="11" t="s">
        <v>41</v>
      </c>
      <c r="B22" s="12" t="s">
        <v>28</v>
      </c>
      <c r="C22" s="86"/>
      <c r="D22" s="13">
        <v>18.9220921344</v>
      </c>
      <c r="E22" s="13">
        <v>19.868196741119995</v>
      </c>
      <c r="F22" s="14" t="s">
        <v>32</v>
      </c>
    </row>
    <row r="23" spans="1:6" x14ac:dyDescent="0.25">
      <c r="A23" s="11" t="s">
        <v>42</v>
      </c>
      <c r="B23" s="12" t="s">
        <v>28</v>
      </c>
      <c r="C23" s="86"/>
      <c r="D23" s="13">
        <v>22.706510561279995</v>
      </c>
      <c r="E23" s="13">
        <v>23.841836089343992</v>
      </c>
      <c r="F23" s="14" t="s">
        <v>32</v>
      </c>
    </row>
    <row r="24" spans="1:6" x14ac:dyDescent="0.25">
      <c r="A24" s="11" t="s">
        <v>43</v>
      </c>
      <c r="B24" s="12" t="s">
        <v>28</v>
      </c>
      <c r="C24" s="86"/>
      <c r="D24" s="13">
        <v>15.610726010879997</v>
      </c>
      <c r="E24" s="13">
        <v>16.391262311423997</v>
      </c>
      <c r="F24" s="14" t="s">
        <v>32</v>
      </c>
    </row>
    <row r="25" spans="1:6" x14ac:dyDescent="0.25">
      <c r="A25" s="15" t="s">
        <v>44</v>
      </c>
      <c r="B25" s="12" t="s">
        <v>28</v>
      </c>
      <c r="C25" s="81"/>
      <c r="D25" s="13">
        <v>11.037887078399999</v>
      </c>
      <c r="E25" s="13">
        <v>11.589781432319999</v>
      </c>
      <c r="F25" s="14" t="s">
        <v>45</v>
      </c>
    </row>
    <row r="26" spans="1:6" x14ac:dyDescent="0.25">
      <c r="A26" s="15" t="s">
        <v>46</v>
      </c>
      <c r="B26" s="12" t="s">
        <v>28</v>
      </c>
      <c r="C26" s="81"/>
      <c r="D26" s="13">
        <v>12.299359887359998</v>
      </c>
      <c r="E26" s="13">
        <v>12.914327881727997</v>
      </c>
      <c r="F26" s="14" t="s">
        <v>45</v>
      </c>
    </row>
    <row r="27" spans="1:6" x14ac:dyDescent="0.25">
      <c r="A27" s="15" t="s">
        <v>47</v>
      </c>
      <c r="B27" s="12" t="s">
        <v>28</v>
      </c>
      <c r="C27" s="81"/>
      <c r="D27" s="13">
        <v>19.237460336639995</v>
      </c>
      <c r="E27" s="13">
        <v>20.199333353471996</v>
      </c>
      <c r="F27" s="14" t="s">
        <v>45</v>
      </c>
    </row>
    <row r="28" spans="1:6" x14ac:dyDescent="0.25">
      <c r="A28" s="15" t="s">
        <v>48</v>
      </c>
      <c r="B28" s="12" t="s">
        <v>28</v>
      </c>
      <c r="C28" s="81"/>
      <c r="D28" s="13">
        <v>26.333244887039996</v>
      </c>
      <c r="E28" s="13">
        <v>27.649907131391995</v>
      </c>
      <c r="F28" s="14" t="s">
        <v>45</v>
      </c>
    </row>
    <row r="29" spans="1:6" x14ac:dyDescent="0.25">
      <c r="A29" s="15" t="s">
        <v>49</v>
      </c>
      <c r="B29" s="12" t="s">
        <v>28</v>
      </c>
      <c r="C29" s="81"/>
      <c r="D29" s="13">
        <v>9.6975722188799978</v>
      </c>
      <c r="E29" s="13">
        <v>10.182450829823999</v>
      </c>
      <c r="F29" s="14" t="s">
        <v>45</v>
      </c>
    </row>
    <row r="30" spans="1:6" x14ac:dyDescent="0.25">
      <c r="A30" s="15" t="s">
        <v>50</v>
      </c>
      <c r="B30" s="12" t="s">
        <v>28</v>
      </c>
      <c r="C30" s="81"/>
      <c r="D30" s="13">
        <v>12.614728089599998</v>
      </c>
      <c r="E30" s="13">
        <v>13.245464494079997</v>
      </c>
      <c r="F30" s="14" t="s">
        <v>45</v>
      </c>
    </row>
    <row r="31" spans="1:6" x14ac:dyDescent="0.25">
      <c r="A31" s="82"/>
      <c r="B31" s="82"/>
      <c r="C31" s="82"/>
      <c r="D31" s="83"/>
      <c r="E31" s="83"/>
      <c r="F31" s="83"/>
    </row>
    <row r="32" spans="1:6" x14ac:dyDescent="0.25">
      <c r="A32" s="84" t="s">
        <v>51</v>
      </c>
      <c r="B32" s="84"/>
      <c r="C32" s="84"/>
      <c r="D32" s="16"/>
      <c r="E32" s="16"/>
      <c r="F32" s="16"/>
    </row>
    <row r="33" spans="1:6" x14ac:dyDescent="0.25">
      <c r="A33" s="12" t="s">
        <v>52</v>
      </c>
      <c r="B33" s="12" t="s">
        <v>22</v>
      </c>
      <c r="C33" s="12" t="s">
        <v>53</v>
      </c>
      <c r="D33" s="16"/>
      <c r="E33" s="16"/>
      <c r="F33" s="16"/>
    </row>
    <row r="34" spans="1:6" x14ac:dyDescent="0.25">
      <c r="A34" s="17" t="s">
        <v>54</v>
      </c>
      <c r="B34" s="12" t="s">
        <v>28</v>
      </c>
      <c r="C34" s="18">
        <v>28.7</v>
      </c>
      <c r="D34" s="19"/>
      <c r="E34" s="19"/>
      <c r="F34" s="19"/>
    </row>
    <row r="35" spans="1:6" x14ac:dyDescent="0.25">
      <c r="A35" s="17" t="s">
        <v>55</v>
      </c>
      <c r="B35" s="12" t="s">
        <v>28</v>
      </c>
      <c r="C35" s="18">
        <v>37.799999999999997</v>
      </c>
      <c r="D35" s="19"/>
      <c r="E35" s="19"/>
      <c r="F35" s="19"/>
    </row>
    <row r="36" spans="1:6" x14ac:dyDescent="0.25">
      <c r="A36" s="17" t="s">
        <v>56</v>
      </c>
      <c r="B36" s="12" t="s">
        <v>28</v>
      </c>
      <c r="C36" s="18">
        <v>17.34</v>
      </c>
      <c r="D36" s="19"/>
      <c r="E36" s="19"/>
      <c r="F36" s="19"/>
    </row>
    <row r="37" spans="1:6" x14ac:dyDescent="0.25">
      <c r="A37" s="17" t="s">
        <v>57</v>
      </c>
      <c r="B37" s="12" t="s">
        <v>28</v>
      </c>
      <c r="C37" s="18">
        <v>17.760000000000002</v>
      </c>
      <c r="D37" s="19"/>
      <c r="E37" s="19"/>
      <c r="F37" s="19"/>
    </row>
    <row r="38" spans="1:6" x14ac:dyDescent="0.25">
      <c r="A38" s="17" t="s">
        <v>58</v>
      </c>
      <c r="B38" s="12" t="s">
        <v>28</v>
      </c>
      <c r="C38" s="18">
        <v>20.82</v>
      </c>
      <c r="D38" s="19"/>
      <c r="E38" s="19"/>
      <c r="F38" s="19"/>
    </row>
    <row r="39" spans="1:6" x14ac:dyDescent="0.25">
      <c r="A39" s="17" t="s">
        <v>59</v>
      </c>
      <c r="B39" s="12" t="s">
        <v>28</v>
      </c>
      <c r="C39" s="18">
        <v>19.96</v>
      </c>
      <c r="D39" s="19"/>
      <c r="E39" s="19"/>
      <c r="F39" s="19"/>
    </row>
    <row r="40" spans="1:6" x14ac:dyDescent="0.25">
      <c r="A40" s="84" t="s">
        <v>60</v>
      </c>
      <c r="B40" s="84"/>
      <c r="C40" s="84"/>
      <c r="D40" s="16"/>
      <c r="E40" s="16"/>
      <c r="F40" s="16"/>
    </row>
    <row r="41" spans="1:6" x14ac:dyDescent="0.25">
      <c r="A41" s="12" t="s">
        <v>52</v>
      </c>
      <c r="B41" s="12" t="s">
        <v>22</v>
      </c>
      <c r="C41" s="12" t="s">
        <v>53</v>
      </c>
      <c r="D41" s="16"/>
      <c r="E41" s="16"/>
      <c r="F41" s="16"/>
    </row>
    <row r="42" spans="1:6" x14ac:dyDescent="0.25">
      <c r="A42" s="17" t="s">
        <v>61</v>
      </c>
      <c r="B42" s="12" t="s">
        <v>62</v>
      </c>
      <c r="C42" s="20">
        <v>0.60000000000000009</v>
      </c>
      <c r="D42" s="21"/>
      <c r="E42" s="21"/>
      <c r="F42" s="21"/>
    </row>
    <row r="43" spans="1:6" x14ac:dyDescent="0.25">
      <c r="A43" s="17" t="s">
        <v>63</v>
      </c>
      <c r="B43" s="12" t="s">
        <v>64</v>
      </c>
      <c r="C43" s="20">
        <v>2.7</v>
      </c>
      <c r="D43" s="19"/>
      <c r="E43" s="19"/>
      <c r="F43" s="19"/>
    </row>
    <row r="44" spans="1:6" x14ac:dyDescent="0.25">
      <c r="A44" s="17" t="s">
        <v>65</v>
      </c>
      <c r="B44" s="12" t="s">
        <v>62</v>
      </c>
      <c r="C44" s="20">
        <v>0.72</v>
      </c>
      <c r="D44" s="19"/>
      <c r="E44" s="19"/>
      <c r="F44" s="19"/>
    </row>
    <row r="45" spans="1:6" x14ac:dyDescent="0.25">
      <c r="A45" s="17" t="s">
        <v>66</v>
      </c>
      <c r="B45" s="12" t="s">
        <v>62</v>
      </c>
      <c r="C45" s="20">
        <v>0.73499999999999999</v>
      </c>
      <c r="D45" s="19"/>
      <c r="E45" s="19"/>
      <c r="F45" s="19"/>
    </row>
    <row r="46" spans="1:6" x14ac:dyDescent="0.25">
      <c r="A46" s="17" t="s">
        <v>67</v>
      </c>
      <c r="B46" s="12" t="s">
        <v>62</v>
      </c>
      <c r="C46" s="20">
        <v>0.33</v>
      </c>
      <c r="D46" s="19"/>
      <c r="E46" s="19"/>
      <c r="F46" s="19"/>
    </row>
    <row r="47" spans="1:6" x14ac:dyDescent="0.25">
      <c r="A47" s="17" t="s">
        <v>68</v>
      </c>
      <c r="B47" s="12" t="s">
        <v>64</v>
      </c>
      <c r="C47" s="20">
        <v>1.4249999999999998</v>
      </c>
      <c r="D47" s="19"/>
      <c r="E47" s="19"/>
      <c r="F47" s="19"/>
    </row>
    <row r="48" spans="1:6" x14ac:dyDescent="0.25">
      <c r="A48" s="17" t="s">
        <v>69</v>
      </c>
      <c r="B48" s="12" t="s">
        <v>62</v>
      </c>
      <c r="C48" s="20">
        <v>0.495</v>
      </c>
      <c r="D48" s="19"/>
      <c r="E48" s="19"/>
      <c r="F48" s="19"/>
    </row>
    <row r="49" spans="1:6" x14ac:dyDescent="0.25">
      <c r="A49" s="17" t="s">
        <v>70</v>
      </c>
      <c r="B49" s="12" t="s">
        <v>62</v>
      </c>
      <c r="C49" s="20">
        <v>0.69000000000000006</v>
      </c>
      <c r="D49" s="19"/>
      <c r="E49" s="19"/>
      <c r="F49" s="19"/>
    </row>
    <row r="50" spans="1:6" x14ac:dyDescent="0.25">
      <c r="A50" s="84" t="s">
        <v>71</v>
      </c>
      <c r="B50" s="84"/>
      <c r="C50" s="84"/>
      <c r="D50" s="16"/>
      <c r="E50" s="16"/>
      <c r="F50" s="16"/>
    </row>
    <row r="51" spans="1:6" x14ac:dyDescent="0.25">
      <c r="A51" s="12" t="s">
        <v>52</v>
      </c>
      <c r="B51" s="12" t="s">
        <v>22</v>
      </c>
      <c r="C51" s="12" t="s">
        <v>53</v>
      </c>
      <c r="D51" s="16"/>
      <c r="E51" s="16"/>
      <c r="F51" s="16"/>
    </row>
    <row r="52" spans="1:6" x14ac:dyDescent="0.25">
      <c r="A52" s="17" t="s">
        <v>72</v>
      </c>
      <c r="B52" s="12" t="s">
        <v>73</v>
      </c>
      <c r="C52" s="22">
        <v>0.78</v>
      </c>
      <c r="D52" s="19"/>
      <c r="E52" s="19"/>
      <c r="F52" s="19"/>
    </row>
    <row r="53" spans="1:6" x14ac:dyDescent="0.25">
      <c r="A53" s="17" t="s">
        <v>74</v>
      </c>
      <c r="B53" s="12" t="s">
        <v>62</v>
      </c>
      <c r="C53" s="22">
        <v>3.44</v>
      </c>
      <c r="D53" s="19"/>
      <c r="E53" s="19"/>
      <c r="F53" s="19"/>
    </row>
    <row r="54" spans="1:6" x14ac:dyDescent="0.25">
      <c r="A54" s="17" t="s">
        <v>75</v>
      </c>
      <c r="B54" s="12" t="s">
        <v>73</v>
      </c>
      <c r="C54" s="22">
        <v>1.62</v>
      </c>
      <c r="D54" s="19"/>
      <c r="E54" s="19"/>
      <c r="F54" s="19"/>
    </row>
    <row r="55" spans="1:6" x14ac:dyDescent="0.25">
      <c r="A55" s="84" t="s">
        <v>76</v>
      </c>
      <c r="B55" s="84"/>
      <c r="C55" s="84"/>
      <c r="D55" s="16"/>
      <c r="E55" s="16"/>
      <c r="F55" s="16"/>
    </row>
    <row r="56" spans="1:6" x14ac:dyDescent="0.25">
      <c r="A56" s="12" t="s">
        <v>52</v>
      </c>
      <c r="B56" s="12" t="s">
        <v>22</v>
      </c>
      <c r="C56" s="12" t="s">
        <v>53</v>
      </c>
      <c r="D56" s="16"/>
      <c r="E56" s="16"/>
      <c r="F56" s="16"/>
    </row>
    <row r="57" spans="1:6" x14ac:dyDescent="0.25">
      <c r="A57" s="17" t="s">
        <v>77</v>
      </c>
      <c r="B57" s="12" t="s">
        <v>78</v>
      </c>
      <c r="C57" s="23">
        <v>110</v>
      </c>
      <c r="D57" s="19"/>
      <c r="E57" s="19"/>
      <c r="F57" s="19"/>
    </row>
    <row r="58" spans="1:6" x14ac:dyDescent="0.25">
      <c r="A58" s="17" t="s">
        <v>79</v>
      </c>
      <c r="B58" s="12" t="s">
        <v>78</v>
      </c>
      <c r="C58" s="23">
        <v>102</v>
      </c>
    </row>
    <row r="59" spans="1:6" x14ac:dyDescent="0.25">
      <c r="A59" s="17" t="s">
        <v>80</v>
      </c>
      <c r="B59" s="12" t="s">
        <v>78</v>
      </c>
      <c r="C59" s="23">
        <v>67.06</v>
      </c>
    </row>
    <row r="60" spans="1:6" x14ac:dyDescent="0.25">
      <c r="A60" s="17" t="s">
        <v>81</v>
      </c>
      <c r="B60" s="12" t="s">
        <v>28</v>
      </c>
      <c r="C60" s="23">
        <v>0.44999999999999996</v>
      </c>
    </row>
  </sheetData>
  <sheetProtection password="DC0C" sheet="1" formatCells="0" formatColumns="0" formatRows="0" insertColumns="0" insertRows="0" insertHyperlinks="0" deleteColumns="0" deleteRows="0" sort="0" autoFilter="0" pivotTables="0"/>
  <mergeCells count="19">
    <mergeCell ref="A8:C8"/>
    <mergeCell ref="D8:E8"/>
    <mergeCell ref="A9:A10"/>
    <mergeCell ref="B9:B10"/>
    <mergeCell ref="C9:C10"/>
    <mergeCell ref="D9:D10"/>
    <mergeCell ref="E9:E10"/>
    <mergeCell ref="A55:C55"/>
    <mergeCell ref="F9:F10"/>
    <mergeCell ref="C11:C16"/>
    <mergeCell ref="C17:C19"/>
    <mergeCell ref="C20:C24"/>
    <mergeCell ref="C25:C26"/>
    <mergeCell ref="C27:C28"/>
    <mergeCell ref="C29:C30"/>
    <mergeCell ref="A31:F31"/>
    <mergeCell ref="A32:C32"/>
    <mergeCell ref="A40:C40"/>
    <mergeCell ref="A50:C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СПК ТИТАНПЛАСТ</vt:lpstr>
      <vt:lpstr>МПК КАРБОГЛАСС</vt:lpstr>
      <vt:lpstr>ПВХ Ondex</vt:lpstr>
      <vt:lpstr>Полиэстер Elyplast</vt:lpstr>
      <vt:lpstr>Теплицы М-Агро</vt:lpstr>
      <vt:lpstr>Комплектующие для ПК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Селиханов</dc:creator>
  <cp:lastModifiedBy>Артем Селиханов</cp:lastModifiedBy>
  <dcterms:created xsi:type="dcterms:W3CDTF">2019-02-09T14:42:54Z</dcterms:created>
  <dcterms:modified xsi:type="dcterms:W3CDTF">2019-02-12T08:33:11Z</dcterms:modified>
</cp:coreProperties>
</file>