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45" windowWidth="15330" windowHeight="11640"/>
  </bookViews>
  <sheets>
    <sheet name="июль" sheetId="1" r:id="rId1"/>
    <sheet name="Лист2" sheetId="2" r:id="rId2"/>
    <sheet name="Лист3" sheetId="3" r:id="rId3"/>
  </sheets>
  <calcPr calcId="124519" refMode="R1C1"/>
</workbook>
</file>

<file path=xl/calcChain.xml><?xml version="1.0" encoding="utf-8"?>
<calcChain xmlns="http://schemas.openxmlformats.org/spreadsheetml/2006/main">
  <c r="G104" i="1"/>
  <c r="G105"/>
  <c r="G103"/>
  <c r="G107"/>
  <c r="G106"/>
  <c r="G102"/>
  <c r="G101"/>
  <c r="G100"/>
  <c r="G99"/>
  <c r="G98"/>
  <c r="G84"/>
  <c r="G96"/>
  <c r="G97"/>
  <c r="G91"/>
  <c r="G90"/>
  <c r="G50"/>
  <c r="G22"/>
  <c r="G45"/>
  <c r="G53"/>
  <c r="G89"/>
  <c r="G88"/>
  <c r="G24"/>
  <c r="G78"/>
  <c r="G85"/>
  <c r="G87"/>
  <c r="G86"/>
  <c r="G67"/>
  <c r="G66"/>
  <c r="G65"/>
  <c r="G82"/>
  <c r="G83"/>
  <c r="G81"/>
  <c r="G80"/>
  <c r="G79"/>
  <c r="G34"/>
  <c r="G49"/>
  <c r="G48"/>
  <c r="G47"/>
  <c r="G77"/>
  <c r="G28"/>
  <c r="G76"/>
  <c r="G75"/>
  <c r="G70"/>
  <c r="G71"/>
  <c r="G72"/>
  <c r="G73"/>
  <c r="G74"/>
  <c r="G69"/>
  <c r="G42"/>
  <c r="G68"/>
  <c r="G18"/>
  <c r="G27"/>
  <c r="G41"/>
  <c r="G25"/>
  <c r="G58"/>
  <c r="G57"/>
  <c r="G32"/>
  <c r="G46"/>
  <c r="G19"/>
  <c r="G17"/>
  <c r="G20"/>
  <c r="G21"/>
  <c r="G23"/>
  <c r="G26"/>
  <c r="G29"/>
  <c r="G30"/>
  <c r="G31"/>
  <c r="G33"/>
  <c r="G35"/>
  <c r="G36"/>
  <c r="G37"/>
  <c r="G38"/>
  <c r="G39"/>
  <c r="G40"/>
  <c r="G43"/>
  <c r="G44"/>
  <c r="G51"/>
  <c r="G52"/>
  <c r="G54"/>
  <c r="G55"/>
  <c r="G56"/>
  <c r="G59"/>
  <c r="G60"/>
  <c r="G61"/>
  <c r="G62"/>
  <c r="G63"/>
  <c r="G64"/>
</calcChain>
</file>

<file path=xl/sharedStrings.xml><?xml version="1.0" encoding="utf-8"?>
<sst xmlns="http://schemas.openxmlformats.org/spreadsheetml/2006/main" count="399" uniqueCount="137">
  <si>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</si>
  <si>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</si>
  <si>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</si>
  <si>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</si>
  <si>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</si>
  <si>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</si>
  <si>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</si>
  <si>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Налог на добавленную стоимость, руб.</t>
  </si>
  <si>
    <t>м2</t>
  </si>
  <si>
    <t xml:space="preserve"> </t>
  </si>
  <si>
    <t>Цветочница сер.</t>
  </si>
  <si>
    <t>Цветочница кр.</t>
  </si>
  <si>
    <r>
      <t xml:space="preserve">Наименование организации: </t>
    </r>
    <r>
      <rPr>
        <b/>
        <u/>
        <sz val="10"/>
        <color indexed="8"/>
        <rFont val="Arial"/>
        <family val="2"/>
        <charset val="204"/>
      </rPr>
      <t>СООО "Дримс"</t>
    </r>
  </si>
  <si>
    <r>
      <t xml:space="preserve">Код УНП организации: </t>
    </r>
    <r>
      <rPr>
        <b/>
        <u/>
        <sz val="10"/>
        <color indexed="8"/>
        <rFont val="Arial"/>
        <family val="2"/>
        <charset val="204"/>
      </rPr>
      <t>80014024</t>
    </r>
  </si>
  <si>
    <r>
      <t xml:space="preserve">Государственный орган управления: </t>
    </r>
    <r>
      <rPr>
        <b/>
        <u/>
        <sz val="10"/>
        <color indexed="8"/>
        <rFont val="Arial"/>
        <family val="2"/>
        <charset val="204"/>
      </rPr>
      <t>Министерство архитектуры и строительства</t>
    </r>
  </si>
  <si>
    <t>ЛВ255.160.80-П.М</t>
  </si>
  <si>
    <t>574612-0016</t>
  </si>
  <si>
    <t>574612-А291</t>
  </si>
  <si>
    <t xml:space="preserve">ПН390.390.70-4ск-М </t>
  </si>
  <si>
    <t xml:space="preserve">ПН450.450.90-СК4g </t>
  </si>
  <si>
    <t>БРТ100.20.8.-МЦкр.(В30)</t>
  </si>
  <si>
    <t>ПН390.270.55-СК3</t>
  </si>
  <si>
    <t>ПН500.180.45-СК3</t>
  </si>
  <si>
    <t>БР 100.30.15-М (В30)</t>
  </si>
  <si>
    <t>об отпускных ценах строительных</t>
  </si>
  <si>
    <t>материалов, изделий и конструкций</t>
  </si>
  <si>
    <t>БРТ100.20.8.-МЦчер.(В30)</t>
  </si>
  <si>
    <t>ЭА 220*440 полусфера</t>
  </si>
  <si>
    <t>БРТ 100.20.8.-М(В30)</t>
  </si>
  <si>
    <t>Плита тротуарная "Кирпичик 8 серый" П20.10.8-М-а(В22,5)</t>
  </si>
  <si>
    <t>Плита тротуарная фигурная "Катушка" 1Ф20.16.8-МЦ-а-2 (В22,5)</t>
  </si>
  <si>
    <t>Плита тротуарная фигурная "Катушка" 1Ф20.16.8-М-а -2 (В22,5)</t>
  </si>
  <si>
    <t>Плита тротуарная "Кирпичик 8 красный" П20.10.8-МЦ-а.(В22,5)   серии Б3.020.1-8.08</t>
  </si>
  <si>
    <t>Плита тротуарная "Кирпичик 6 красный" П20.10.6-МЦ-а-2 (В22,5)   серии Б3.020.1-8.08</t>
  </si>
  <si>
    <t>Плита тротуарная "Кирпичик  6 коричневый" П20.10.6-МЦ-а (В22,5)</t>
  </si>
  <si>
    <t>Плита тротуарная фигурная "Волна 6 красная" 2Ф25.14.6-МЦ-а (В22,5)               серии Б3.020.1-8.08</t>
  </si>
  <si>
    <t>Плита тротуарная фигурная "Волна 8 красная" 2Ф25.14.8-МЦ-а кр.(В22,5)            серии Б3.020.1-8.08</t>
  </si>
  <si>
    <t>Плита тротуарная "Кирпичик 6 св.серый" П20.10.6-М-а-2 (В22,5)    серии Б3.020.1-8.08</t>
  </si>
  <si>
    <t>Плита тротуарная "Кирпичик 6 желтый" П20.10.6-МЦ-а-2(В22,5)  серии Б3.020.1-8.08</t>
  </si>
  <si>
    <t>Плита тротуарная фигурная "Волна 6 серая" 2Ф25.14.6-М-а(В22,5) серии Б3.020.1-8.08</t>
  </si>
  <si>
    <t>Плита тротуарная фигурная "Волна 8 серая" 2Ф25.14.8-М-а(В22,5)     серии Б3.020.1-8.08</t>
  </si>
  <si>
    <t>Плита тротуарная "Старый камень 6 серый" П18.12.6-М-а(В22,5);                             П12.9.6-М-а(В22,5);                                     К12.12.6-М-а(В22,5).</t>
  </si>
  <si>
    <t>Плита тротуарная "Старый камень 6 красный" П18.12.6-МЦ-а (В22,5);                           П12.9.6-МЦ-а (В22,5);                             К12.12.6-МЦ-а (В22,5).</t>
  </si>
  <si>
    <t>Плита тротуарная "Старый камень 6 белый" П18.12.6-МЦ-а (В22,5);                         П12.9.6-МЦ-а (В22,5);                         К12.12.6-МЦ-а (В22,5).</t>
  </si>
  <si>
    <t>Плита тротуарная "Старый камень 6 светло-серый" П18.12.6-МЦ-а (В22,5);                 П12.9.6-МЦ-а (В22,5);                          К12.12.6-МЦ-а (В22,5)</t>
  </si>
  <si>
    <t>Плита тротуарная "Старый  камень 6 зеленый" П18.12.6-МЦ-а (В22,5);                                            П12.9.6-МЦ-а  (В22,5);                             К12.12.6-МЦ-а (В22,5)</t>
  </si>
  <si>
    <t>Плита тротуарная "Старый камень 6 бежевый" П18.12.6-МЦ-а (В22,5);                          П12.9.6-МЦ-а  (В22,5);                                    К12.12.6-МЦ-а (В22,5)</t>
  </si>
  <si>
    <t>Плита бетонная облицовочная               "Старый камень"                                                     3ПБ 18.12.4-П.МЦ-кр.F200;                 3ПБ12.12.4-К.МЦ-кр.F200;                                3ПБ12.9.4-П.МЦ-кр.F200.</t>
  </si>
  <si>
    <t>Плита бетонная облицовочная "Старый камень"                                           3ПБ18.12.4-П.МЦ-бел.F200;                 3ПБ12.12.4-К.МЦ-бел.F200;                                3ПБ12.9.4-П.МЦ-бел.F200.</t>
  </si>
  <si>
    <t>Плита бетонная облицовочная "Старый камень"  3ПБ18.12.4-П.МЦ-жел.F200;                 3ПБ12.12.4-К.МЦ-жел.F200;                                3ПБ12.9.4-П.МЦ-жел.F200.</t>
  </si>
  <si>
    <t>Плита бетонная облицовочная "Старый камень"  3ПБ18.12.4-П.МЦ-пес.F200;                 3ПБ12.12.4-К.МЦ-пес.F200;                                3ПБ12.9.4-П.МЦ-пес.F200.</t>
  </si>
  <si>
    <t>Плита бетонная облицовочная "Старый камень"  3ПБ18.12.4-П.МЦ-чер.F200;                 3ПБ12.12.4-К.МЦ-чер.F200;                                3ПБ12.9.4-П.МЦ-чер.F200.</t>
  </si>
  <si>
    <t>Плита бетонная облицовочная "Старый камень"  3ПБ18.12.4-П.МЦ-кор.F200;                 3ПБ12.12.4-К.МЦ-кор.F200;                                3ПБ12.9.4-П.МЦ-кор.F200.</t>
  </si>
  <si>
    <t>Плита бетонная облицовочная "Старый камень"  3ПБ18.12.4-П.МЦ-зел.F200;                 3ПБ12.12.4-К.МЦ-зел.F200;                                3ПБ12.9.4-П.МЦ-зел.F200.</t>
  </si>
  <si>
    <t>Плита бетонная облицовочная "Старый камень"  3ПБ18.12.4-П.М-сер.F200;                 3ПБ12.12.4-К.М-сер.F200;               3ПБ12.9.4-П.М-сер.F200</t>
  </si>
  <si>
    <t>Плита бетонная облицовочная "Камень ломаный"  1ПБ 24,8.7,6.2-П.М-рел.F150 1ПБ24,8.16,2.2-П.М-рел.F151</t>
  </si>
  <si>
    <t>Плита бетонная облицовочная "Скала"  1ПБ52.19.2-П.М-рел.F151</t>
  </si>
  <si>
    <t>Плита тротуарная "Старый камень 6 желтый" П18.12.6-МЦ-а жел.(В22,5);                 П12.9.6-МЦ-а жел.(В22,5);                   К12.12.6-МЦ-а жел.(В22,5).</t>
  </si>
  <si>
    <t>Плита тротуарная "Старый камень 6 песочный  П18.12.6-МЦ-а (В22,5);                         П12.9.6-МЦ-а (В22,5);                          К12.12.6-МЦ-а (В22,5).</t>
  </si>
  <si>
    <t>Плита тротуарная "Старый камень 6 черный" П18.12.6-МЦ-а (В22,5);                                                П12.9.6-МЦ-а  (В22,5);                            К12.12.6-МЦ-а (В22,5).</t>
  </si>
  <si>
    <t>Плита тротуарная "Старый камень 6 коричневый" П18.12.6-МЦ-а (В22,5);               П12.9.6-МЦ-а  (В22,5);                                 К12.12.6-МЦ-а (В22,5)</t>
  </si>
  <si>
    <t>574612-0001</t>
  </si>
  <si>
    <t>574612-A296</t>
  </si>
  <si>
    <t>Плита бетонная облицовочная "Орнамент"  3ПБ29,4.29,4.2,5-Ф.М-риф.F200 3ПБ21,6.21,6.2,5-Ф.М-риф.F200</t>
  </si>
  <si>
    <t>Плита бетонная облицовочная "Орнамент"  3ПБ29,4.29,4.4,5-Ф.М-риф.F200 3ПБ21,6.21,6.4,5-Ф.М-риф.F200</t>
  </si>
  <si>
    <t>Плита бетонная облицовочная "Орнамент"  3ПБ29,4.29,4.4,5-Ф.МЦ-риф.F200 3ПБ21,6.21,6.4,5-Ф.МЦ-риф.F200</t>
  </si>
  <si>
    <t>Плита бетонная облицовочная "Квадрат"  3ПБ40.40.5-К.М-риф.F200</t>
  </si>
  <si>
    <t>Плита бетонная облицовочная "Орнамент"  3ПБ29,4.29,4.2,5-Ф.МЦ-риф.F200 3ПБ21,6.21.2,5-Ф.МЦ-риф.F200</t>
  </si>
  <si>
    <t>Плита бетонная облицовочная            3ПБ30.30.3-К.МЦ-риф.F200</t>
  </si>
  <si>
    <t>Плита бетонная облицовочная              3ПБ30.30.3-К.М-риф.F200</t>
  </si>
  <si>
    <t>Песок 1 класс  по 20 кг.</t>
  </si>
  <si>
    <t>Щебень декоративный цв. ФР 5-10 по 20 кг</t>
  </si>
  <si>
    <t>Щебень  очищенный ФР 5-10 по 20 кг</t>
  </si>
  <si>
    <t xml:space="preserve">Плита тротуарная "Кирпичик 6 белый" П20.10.6-М-а-2 (В22,5)                 </t>
  </si>
  <si>
    <t xml:space="preserve">Плита тротуарная "Кирпичик 6 черный" П20.10.6-М-а-2 (В22,5)                 </t>
  </si>
  <si>
    <t>Плита тротуарная "Кирпичик 8 желтый" П20.10.8-МЦ-а.(В22,5)   серии Б3.020.1-8.08</t>
  </si>
  <si>
    <t>Черепаха ЭА</t>
  </si>
  <si>
    <t>Ёжик ЭА</t>
  </si>
  <si>
    <t>Крокодил, Лягушка ЭА</t>
  </si>
  <si>
    <t>574612-А296-1105</t>
  </si>
  <si>
    <t>574612-А296-2203</t>
  </si>
  <si>
    <t>БРТ 50.20.7 М-а</t>
  </si>
  <si>
    <t>БРТ100.20.8.-МЦкор.(В30)</t>
  </si>
  <si>
    <t>Плита тротуарная "Кирпичик 6 зеленый" П20.10.6-М-а-2 (В22,5)    серии Б3.020.1-8.08</t>
  </si>
  <si>
    <t>Плита облицовочная "Кирпичик  4 серый" 3ПБ20.10.4-П.М.-F200</t>
  </si>
  <si>
    <t>Плита облицовочная "Кирпичик  4 красный" 3ПБ20.10.4-П.МЦ.-F200</t>
  </si>
  <si>
    <t>574612-А291-2201</t>
  </si>
  <si>
    <t>574612-В011</t>
  </si>
  <si>
    <t>574612-В011-1105</t>
  </si>
  <si>
    <t>Плита бетонная облицовочная "Камень ломаный" цветная  1ПБ 24,8.7,6.2-П.МЦ-рел.F150 1ПБ24,8.16,2.2-П.М-рел.F151</t>
  </si>
  <si>
    <t>шт</t>
  </si>
  <si>
    <t>м.п.</t>
  </si>
  <si>
    <t>кг</t>
  </si>
  <si>
    <t>574612-А291-1105</t>
  </si>
  <si>
    <t>ЛВ500.160.60-П.М</t>
  </si>
  <si>
    <t xml:space="preserve">Плита тротуарная "Кирпичик 6 серый" П19,8.9,8.6-М-а (В22,5)                 </t>
  </si>
  <si>
    <t>Закладная балка</t>
  </si>
  <si>
    <t>шт.</t>
  </si>
  <si>
    <t>Плитка тактильная серая 3ПБ30.30.5-К.М.риф.F200</t>
  </si>
  <si>
    <t>Портландцемент 500 Д2О</t>
  </si>
  <si>
    <t>18.04.2017</t>
  </si>
  <si>
    <t>м.куб.</t>
  </si>
  <si>
    <t>Проступь серая</t>
  </si>
  <si>
    <t>Проступь цветная</t>
  </si>
  <si>
    <t>Подступёнок серый</t>
  </si>
  <si>
    <t>Подступёнок цветной</t>
  </si>
  <si>
    <t>Плита бетонная облицовочная "Квадрат"  3ПБ30.30.5-К.Мц-риф.F200</t>
  </si>
  <si>
    <t>15.05.2017</t>
  </si>
  <si>
    <t>15.08.2016</t>
  </si>
  <si>
    <t>01.07.2016</t>
  </si>
  <si>
    <t>Плита бетонная облицовочная "Старый камень"  3ПБ18.12.4-П.МЦ-листопад.F200;                 3ПБ12.12.4-К.МЦ-листопад.F200;               3ПБ12.9.4-П.МЦ-листопад.F200</t>
  </si>
  <si>
    <t>Плита тротуарная "Старый камень 6 листопад" П18.12.6-МЦ-а (В22,5);                          П12.9.6-МЦ-а  (В22,5);                                    К12.12.6-МЦ-а (В22,5)</t>
  </si>
  <si>
    <t>14.06.2017</t>
  </si>
  <si>
    <r>
      <t xml:space="preserve">Месторасположение (телефон) организации: </t>
    </r>
    <r>
      <rPr>
        <b/>
        <u/>
        <sz val="10"/>
        <color indexed="8"/>
        <rFont val="Arial"/>
        <family val="2"/>
        <charset val="204"/>
      </rPr>
      <t>г.Могилев, ул.Ровчакова,16, тел (8 0222) 74 67 24</t>
    </r>
  </si>
  <si>
    <t>Борт тротуарный серый 40.20.7-М-а</t>
  </si>
  <si>
    <t>Плита бетонная облицовочная              3ПБ30.30.3-К.МЦ-риф.F200</t>
  </si>
  <si>
    <t>Стопы</t>
  </si>
  <si>
    <t>пара</t>
  </si>
  <si>
    <t>Эко решетка П40*60*40 М-а</t>
  </si>
  <si>
    <t>Галька, ластрико                                           3ПБ 25.25.2,5-К.М- риф. F200</t>
  </si>
  <si>
    <t>Плита тротуарная "Кирпичик  6 розово-малиновый" П20.10.6-МЦ-а (В22,5)</t>
  </si>
  <si>
    <t>11.09.2017</t>
  </si>
  <si>
    <t>Плита бетонная облицовочная "Старый камень"  3ПБ18.12.4-П.МЦ-хаки.F200;                 3ПБ12.12.4-К.МЦ-хаки.F200;               3ПБ12.9.4-П.МЦ-хаки.F200</t>
  </si>
  <si>
    <t>Плита тротуарная "Старый камень 6 хаки" П18.12.6-МЦ-а (В22,5);                          П12.9.6-МЦ-а  (В22,5);                                    К12.12.6-МЦ-а (В22,5)</t>
  </si>
  <si>
    <t>Плита тротуарная "Старый камень 6 кофейный" П18.12.6-МЦ-а (В22,5);                          П12.9.6-МЦ-а  (В22,5);                                    К12.12.6-МЦ-а (В22,5)</t>
  </si>
  <si>
    <t>Плита тротуарная "Антика 6 серый" Ф7.9.5,3.6; Ф6,3.9.8.6.; Ф9.9.7,3.6; Ф8,3.9.10.6; Ф11.9.9,3.6-М-а (В22,5)</t>
  </si>
  <si>
    <t>Плита тротуарная "Антика 6 красный" Ф7.9.5,3.6; Ф6,3.9.8.6.; Ф9.9.7,3.6; Ф8,3.9.10.6; Ф11.9.9,3.6-МЦ-а (В22,5)</t>
  </si>
  <si>
    <t>Плита тротуарная "Антика 6 белый" Ф7.9.5,3.6; Ф6,3.9.8.6.; Ф9.9.7,3.6; Ф8,3.9.10.6; Ф11.9.9,3.6-МЦ-а (В22,5)</t>
  </si>
  <si>
    <t>Плита тротуарная "Антика 6 желтый,зеленый" Ф7.9.5,3.6; Ф6,3.9.8.6.; Ф9.9.7,3.6; Ф8,3.9.10.6; Ф11.9.9,3.6-МЦ-а (В22,5)</t>
  </si>
  <si>
    <t>Плита тротуарная "Антика 6 черный" Ф7.9.5,3.6; Ф6,3.9.8.6.; Ф9.9.7,3.6; Ф8,3.9.10.6; Ф11.9.9,3.6-МЦ-а (В22,5)</t>
  </si>
  <si>
    <t>Плита тротуарная "Антика 6 коричневый,кофейный" Ф7.9.5,3.6; Ф6,3.9.8.6.; Ф9.9.7,3.6; Ф8,3.9.10.6; Ф11.9.9,3.6-МЦ-а (В22,5)</t>
  </si>
  <si>
    <t>Плита тротуарная "Антика 6 листопад" Ф7.9.5,3.6; Ф6,3.9.8.6.; Ф9.9.7,3.6; Ф8,3.9.10.6; Ф11.9.9,3.6-М-а (В22,5)</t>
  </si>
  <si>
    <t>Бетон</t>
  </si>
  <si>
    <t>B30</t>
  </si>
  <si>
    <t>C25</t>
  </si>
  <si>
    <t>B22,5</t>
  </si>
  <si>
    <r>
      <t xml:space="preserve">11 января </t>
    </r>
    <r>
      <rPr>
        <b/>
        <u/>
        <sz val="10"/>
        <color indexed="10"/>
        <rFont val="Arial"/>
        <family val="2"/>
        <charset val="204"/>
      </rPr>
      <t>2018г.</t>
    </r>
    <r>
      <rPr>
        <b/>
        <sz val="10"/>
        <color indexed="10"/>
        <rFont val="Arial"/>
        <family val="2"/>
        <charset val="204"/>
      </rPr>
      <t xml:space="preserve">   по  </t>
    </r>
    <r>
      <rPr>
        <b/>
        <u/>
        <sz val="10"/>
        <color indexed="10"/>
        <rFont val="Arial"/>
        <family val="2"/>
        <charset val="204"/>
      </rPr>
      <t>10 февраля 2018г.</t>
    </r>
  </si>
</sst>
</file>

<file path=xl/styles.xml><?xml version="1.0" encoding="utf-8"?>
<styleSheet xmlns="http://schemas.openxmlformats.org/spreadsheetml/2006/main">
  <fonts count="15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u/>
      <sz val="10"/>
      <color indexed="8"/>
      <name val="Arial"/>
      <family val="2"/>
      <charset val="204"/>
    </font>
    <font>
      <b/>
      <u/>
      <sz val="10"/>
      <color indexed="1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8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1" fontId="3" fillId="0" borderId="1" xfId="0" applyNumberFormat="1" applyFont="1" applyBorder="1" applyAlignment="1">
      <alignment horizontal="left" vertical="center" wrapText="1"/>
    </xf>
    <xf numFmtId="0" fontId="3" fillId="0" borderId="0" xfId="0" applyFont="1" applyAlignment="1">
      <alignment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3" fillId="0" borderId="1" xfId="0" applyNumberFormat="1" applyFont="1" applyFill="1" applyBorder="1" applyAlignment="1">
      <alignment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wrapText="1"/>
    </xf>
    <xf numFmtId="1" fontId="2" fillId="0" borderId="1" xfId="0" applyNumberFormat="1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left" wrapText="1"/>
    </xf>
    <xf numFmtId="2" fontId="3" fillId="0" borderId="1" xfId="0" applyNumberFormat="1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wrapText="1"/>
    </xf>
    <xf numFmtId="2" fontId="3" fillId="0" borderId="1" xfId="0" applyNumberFormat="1" applyFont="1" applyFill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wrapText="1"/>
    </xf>
    <xf numFmtId="0" fontId="0" fillId="0" borderId="0" xfId="0" applyFill="1"/>
    <xf numFmtId="0" fontId="3" fillId="0" borderId="1" xfId="0" applyFont="1" applyFill="1" applyBorder="1"/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 applyBorder="1" applyAlignment="1">
      <alignment vertical="center"/>
    </xf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/>
    </xf>
    <xf numFmtId="2" fontId="3" fillId="0" borderId="1" xfId="0" applyNumberFormat="1" applyFont="1" applyFill="1" applyBorder="1" applyAlignment="1">
      <alignment horizontal="center" vertical="center"/>
    </xf>
    <xf numFmtId="2" fontId="3" fillId="0" borderId="1" xfId="1" applyNumberFormat="1" applyFont="1" applyFill="1" applyBorder="1" applyAlignment="1">
      <alignment horizontal="center" wrapText="1"/>
    </xf>
    <xf numFmtId="2" fontId="0" fillId="0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12" fillId="0" borderId="0" xfId="0" applyFont="1"/>
    <xf numFmtId="0" fontId="13" fillId="0" borderId="1" xfId="0" applyFont="1" applyBorder="1"/>
    <xf numFmtId="1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/>
    <xf numFmtId="2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Border="1"/>
    <xf numFmtId="0" fontId="0" fillId="0" borderId="1" xfId="0" applyBorder="1" applyAlignment="1">
      <alignment wrapText="1"/>
    </xf>
    <xf numFmtId="1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2" fontId="3" fillId="0" borderId="0" xfId="0" applyNumberFormat="1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Fill="1" applyBorder="1" applyAlignment="1">
      <alignment horizontal="center" vertical="center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M114"/>
  <sheetViews>
    <sheetView tabSelected="1" workbookViewId="0">
      <selection activeCell="A4" sqref="A4:G4"/>
    </sheetView>
  </sheetViews>
  <sheetFormatPr defaultRowHeight="12.75"/>
  <cols>
    <col min="1" max="1" width="16.28515625" customWidth="1"/>
    <col min="2" max="2" width="40.28515625" customWidth="1"/>
    <col min="3" max="4" width="18.5703125" customWidth="1"/>
    <col min="5" max="5" width="8.28515625" style="62" customWidth="1"/>
    <col min="6" max="7" width="18.5703125" customWidth="1"/>
    <col min="8" max="9" width="5" customWidth="1"/>
  </cols>
  <sheetData>
    <row r="1" spans="1:7">
      <c r="A1" s="65" t="s">
        <v>0</v>
      </c>
      <c r="B1" s="65"/>
      <c r="C1" s="65"/>
      <c r="D1" s="65"/>
      <c r="E1" s="65"/>
      <c r="F1" s="65"/>
      <c r="G1" s="65"/>
    </row>
    <row r="2" spans="1:7">
      <c r="A2" s="65" t="s">
        <v>24</v>
      </c>
      <c r="B2" s="65"/>
      <c r="C2" s="65"/>
      <c r="D2" s="65"/>
      <c r="E2" s="65"/>
      <c r="F2" s="65"/>
      <c r="G2" s="65"/>
    </row>
    <row r="3" spans="1:7">
      <c r="A3" s="65" t="s">
        <v>25</v>
      </c>
      <c r="B3" s="65"/>
      <c r="C3" s="65"/>
      <c r="D3" s="65"/>
      <c r="E3" s="65"/>
      <c r="F3" s="65"/>
      <c r="G3" s="65"/>
    </row>
    <row r="4" spans="1:7">
      <c r="A4" s="66" t="s">
        <v>136</v>
      </c>
      <c r="B4" s="66"/>
      <c r="C4" s="66"/>
      <c r="D4" s="66"/>
      <c r="E4" s="66"/>
      <c r="F4" s="66"/>
      <c r="G4" s="66"/>
    </row>
    <row r="5" spans="1:7" ht="9.75" customHeight="1">
      <c r="A5" s="2"/>
      <c r="B5" s="2"/>
      <c r="C5" s="2"/>
      <c r="D5" s="2"/>
      <c r="E5" s="2"/>
      <c r="F5" s="2"/>
      <c r="G5" s="2"/>
    </row>
    <row r="6" spans="1:7">
      <c r="A6" s="3" t="s">
        <v>12</v>
      </c>
      <c r="B6" s="3"/>
      <c r="C6" s="3"/>
      <c r="D6" s="3"/>
      <c r="E6" s="60"/>
      <c r="F6" s="3"/>
      <c r="G6" s="3"/>
    </row>
    <row r="7" spans="1:7" ht="6.75" customHeight="1">
      <c r="A7" s="3"/>
      <c r="B7" s="3"/>
      <c r="C7" s="3"/>
      <c r="D7" s="3"/>
      <c r="E7" s="60"/>
      <c r="F7" s="3"/>
      <c r="G7" s="3"/>
    </row>
    <row r="8" spans="1:7">
      <c r="A8" s="3" t="s">
        <v>13</v>
      </c>
      <c r="B8" s="1"/>
      <c r="C8" s="1"/>
      <c r="D8" s="1"/>
      <c r="E8" s="61"/>
      <c r="F8" s="29"/>
      <c r="G8" s="1"/>
    </row>
    <row r="9" spans="1:7" ht="6.75" customHeight="1">
      <c r="A9" s="3"/>
      <c r="B9" s="1"/>
      <c r="C9" s="1"/>
      <c r="D9" s="1"/>
      <c r="F9" s="1"/>
      <c r="G9" s="1"/>
    </row>
    <row r="10" spans="1:7" ht="12" customHeight="1">
      <c r="A10" s="3" t="s">
        <v>113</v>
      </c>
      <c r="B10" s="1"/>
      <c r="C10" s="1"/>
      <c r="D10" s="1"/>
      <c r="F10" s="1"/>
      <c r="G10" s="1"/>
    </row>
    <row r="11" spans="1:7" ht="6" customHeight="1">
      <c r="A11" s="3"/>
      <c r="B11" s="1"/>
      <c r="C11" s="1"/>
      <c r="D11" s="1"/>
      <c r="F11" s="1"/>
      <c r="G11" s="1"/>
    </row>
    <row r="12" spans="1:7">
      <c r="A12" s="3" t="s">
        <v>14</v>
      </c>
      <c r="B12" s="1"/>
      <c r="C12" s="1"/>
      <c r="D12" s="1"/>
      <c r="F12" s="1"/>
      <c r="G12" s="1"/>
    </row>
    <row r="13" spans="1:7">
      <c r="A13" s="3" t="s">
        <v>6</v>
      </c>
      <c r="B13" s="1"/>
      <c r="C13" s="1"/>
      <c r="D13" s="1"/>
      <c r="E13" s="62" t="s">
        <v>9</v>
      </c>
      <c r="F13" s="1"/>
      <c r="G13" s="1"/>
    </row>
    <row r="14" spans="1:7" ht="7.5" customHeight="1">
      <c r="A14" s="1"/>
      <c r="B14" s="1"/>
      <c r="C14" s="1"/>
      <c r="D14" s="1"/>
      <c r="F14" s="1"/>
      <c r="G14" s="1"/>
    </row>
    <row r="15" spans="1:7" ht="57" customHeight="1">
      <c r="A15" s="4" t="s">
        <v>1</v>
      </c>
      <c r="B15" s="4" t="s">
        <v>2</v>
      </c>
      <c r="C15" s="4" t="s">
        <v>3</v>
      </c>
      <c r="D15" s="4" t="s">
        <v>4</v>
      </c>
      <c r="E15" s="4" t="s">
        <v>132</v>
      </c>
      <c r="F15" s="4" t="s">
        <v>5</v>
      </c>
      <c r="G15" s="4" t="s">
        <v>7</v>
      </c>
    </row>
    <row r="16" spans="1:7" ht="12" customHeight="1">
      <c r="A16" s="5">
        <v>1</v>
      </c>
      <c r="B16" s="6">
        <v>2</v>
      </c>
      <c r="C16" s="6">
        <v>3</v>
      </c>
      <c r="D16" s="6">
        <v>4</v>
      </c>
      <c r="E16" s="6">
        <v>5</v>
      </c>
      <c r="F16" s="6">
        <v>6</v>
      </c>
      <c r="G16" s="6">
        <v>7</v>
      </c>
    </row>
    <row r="17" spans="1:8">
      <c r="A17" s="15" t="s">
        <v>16</v>
      </c>
      <c r="B17" s="15" t="s">
        <v>28</v>
      </c>
      <c r="C17" s="13" t="s">
        <v>107</v>
      </c>
      <c r="D17" s="16" t="s">
        <v>90</v>
      </c>
      <c r="E17" s="16" t="s">
        <v>133</v>
      </c>
      <c r="F17" s="28">
        <v>3.08</v>
      </c>
      <c r="G17" s="28">
        <f t="shared" ref="G17:G51" si="0">F17*1.2-F17</f>
        <v>0.61599999999999966</v>
      </c>
    </row>
    <row r="18" spans="1:8">
      <c r="A18" s="15"/>
      <c r="B18" s="15" t="s">
        <v>26</v>
      </c>
      <c r="C18" s="13" t="s">
        <v>107</v>
      </c>
      <c r="D18" s="16" t="s">
        <v>91</v>
      </c>
      <c r="E18" s="16" t="s">
        <v>133</v>
      </c>
      <c r="F18" s="28">
        <v>4.7300000000000004</v>
      </c>
      <c r="G18" s="28">
        <f t="shared" si="0"/>
        <v>0.94599999999999973</v>
      </c>
    </row>
    <row r="19" spans="1:8" ht="13.5" customHeight="1">
      <c r="A19" s="15"/>
      <c r="B19" s="15" t="s">
        <v>20</v>
      </c>
      <c r="C19" s="13" t="s">
        <v>107</v>
      </c>
      <c r="D19" s="16" t="s">
        <v>91</v>
      </c>
      <c r="E19" s="16" t="s">
        <v>133</v>
      </c>
      <c r="F19" s="28">
        <v>4.7300000000000004</v>
      </c>
      <c r="G19" s="28">
        <f t="shared" si="0"/>
        <v>0.94599999999999973</v>
      </c>
    </row>
    <row r="20" spans="1:8" ht="13.5" customHeight="1">
      <c r="A20" s="15" t="s">
        <v>61</v>
      </c>
      <c r="B20" s="15" t="s">
        <v>23</v>
      </c>
      <c r="C20" s="13" t="s">
        <v>107</v>
      </c>
      <c r="D20" s="16" t="s">
        <v>90</v>
      </c>
      <c r="E20" s="16" t="s">
        <v>133</v>
      </c>
      <c r="F20" s="28">
        <v>8.27</v>
      </c>
      <c r="G20" s="28">
        <f t="shared" si="0"/>
        <v>1.6539999999999999</v>
      </c>
    </row>
    <row r="21" spans="1:8" ht="15" customHeight="1">
      <c r="A21" s="7"/>
      <c r="B21" s="15" t="s">
        <v>15</v>
      </c>
      <c r="C21" s="13" t="s">
        <v>107</v>
      </c>
      <c r="D21" s="16" t="s">
        <v>90</v>
      </c>
      <c r="E21" s="16" t="s">
        <v>134</v>
      </c>
      <c r="F21" s="28">
        <v>1.58</v>
      </c>
      <c r="G21" s="28">
        <f t="shared" si="0"/>
        <v>0.31599999999999984</v>
      </c>
    </row>
    <row r="22" spans="1:8" ht="15" customHeight="1">
      <c r="A22" s="7"/>
      <c r="B22" s="15" t="s">
        <v>94</v>
      </c>
      <c r="C22" s="13" t="s">
        <v>107</v>
      </c>
      <c r="D22" s="16" t="s">
        <v>90</v>
      </c>
      <c r="E22" s="16" t="s">
        <v>134</v>
      </c>
      <c r="F22" s="28">
        <v>2.63</v>
      </c>
      <c r="G22" s="28">
        <f t="shared" si="0"/>
        <v>0.5259999999999998</v>
      </c>
    </row>
    <row r="23" spans="1:8" ht="27.75" customHeight="1">
      <c r="A23" s="21" t="s">
        <v>62</v>
      </c>
      <c r="B23" s="25" t="s">
        <v>95</v>
      </c>
      <c r="C23" s="13" t="s">
        <v>107</v>
      </c>
      <c r="D23" s="12" t="s">
        <v>90</v>
      </c>
      <c r="E23" s="12" t="s">
        <v>135</v>
      </c>
      <c r="F23" s="44">
        <v>0.21</v>
      </c>
      <c r="G23" s="28">
        <f t="shared" si="0"/>
        <v>4.200000000000001E-2</v>
      </c>
    </row>
    <row r="24" spans="1:8" ht="30" customHeight="1">
      <c r="A24" s="21"/>
      <c r="B24" s="25" t="s">
        <v>83</v>
      </c>
      <c r="C24" s="13" t="s">
        <v>107</v>
      </c>
      <c r="D24" s="12" t="s">
        <v>8</v>
      </c>
      <c r="E24" s="12" t="s">
        <v>135</v>
      </c>
      <c r="F24" s="44">
        <v>15.75</v>
      </c>
      <c r="G24" s="28">
        <f t="shared" ref="G24" si="1">F24*1.2-F24</f>
        <v>3.1499999999999986</v>
      </c>
    </row>
    <row r="25" spans="1:8" ht="30" customHeight="1">
      <c r="A25" s="21"/>
      <c r="B25" s="25" t="s">
        <v>37</v>
      </c>
      <c r="C25" s="13" t="s">
        <v>107</v>
      </c>
      <c r="D25" s="12" t="s">
        <v>8</v>
      </c>
      <c r="E25" s="12" t="s">
        <v>135</v>
      </c>
      <c r="F25" s="44">
        <v>14.27</v>
      </c>
      <c r="G25" s="28">
        <f t="shared" si="0"/>
        <v>2.8539999999999992</v>
      </c>
    </row>
    <row r="26" spans="1:8" ht="29.25" customHeight="1">
      <c r="A26" s="21" t="s">
        <v>79</v>
      </c>
      <c r="B26" s="26" t="s">
        <v>33</v>
      </c>
      <c r="C26" s="13" t="s">
        <v>107</v>
      </c>
      <c r="D26" s="17" t="s">
        <v>90</v>
      </c>
      <c r="E26" s="63" t="s">
        <v>135</v>
      </c>
      <c r="F26" s="20">
        <v>0.27</v>
      </c>
      <c r="G26" s="28">
        <f t="shared" si="0"/>
        <v>5.3999999999999992E-2</v>
      </c>
    </row>
    <row r="27" spans="1:8" ht="28.5" customHeight="1">
      <c r="A27" s="21" t="s">
        <v>80</v>
      </c>
      <c r="B27" s="26" t="s">
        <v>38</v>
      </c>
      <c r="C27" s="13" t="s">
        <v>107</v>
      </c>
      <c r="D27" s="17" t="s">
        <v>90</v>
      </c>
      <c r="E27" s="63" t="s">
        <v>135</v>
      </c>
      <c r="F27" s="20">
        <v>0.33</v>
      </c>
      <c r="G27" s="28">
        <f t="shared" si="0"/>
        <v>6.6000000000000003E-2</v>
      </c>
    </row>
    <row r="28" spans="1:8" s="10" customFormat="1" ht="25.5">
      <c r="A28" s="21" t="s">
        <v>17</v>
      </c>
      <c r="B28" s="9" t="s">
        <v>29</v>
      </c>
      <c r="C28" s="13" t="s">
        <v>107</v>
      </c>
      <c r="D28" s="17" t="s">
        <v>90</v>
      </c>
      <c r="E28" s="19" t="s">
        <v>135</v>
      </c>
      <c r="F28" s="44">
        <v>0.26</v>
      </c>
      <c r="G28" s="28">
        <f t="shared" si="0"/>
        <v>5.1999999999999991E-2</v>
      </c>
    </row>
    <row r="29" spans="1:8" ht="27.75" customHeight="1">
      <c r="A29" s="21" t="s">
        <v>93</v>
      </c>
      <c r="B29" s="26" t="s">
        <v>32</v>
      </c>
      <c r="C29" s="13" t="s">
        <v>107</v>
      </c>
      <c r="D29" s="17" t="s">
        <v>90</v>
      </c>
      <c r="E29" s="17" t="s">
        <v>135</v>
      </c>
      <c r="F29" s="45">
        <v>0.32</v>
      </c>
      <c r="G29" s="28">
        <f t="shared" si="0"/>
        <v>6.4000000000000001E-2</v>
      </c>
    </row>
    <row r="30" spans="1:8" s="10" customFormat="1" ht="25.5">
      <c r="A30" s="22"/>
      <c r="B30" s="24" t="s">
        <v>39</v>
      </c>
      <c r="C30" s="13" t="s">
        <v>107</v>
      </c>
      <c r="D30" s="20" t="s">
        <v>8</v>
      </c>
      <c r="E30" s="20" t="s">
        <v>135</v>
      </c>
      <c r="F30" s="20">
        <v>11.47</v>
      </c>
      <c r="G30" s="28">
        <f t="shared" si="0"/>
        <v>2.2940000000000005</v>
      </c>
    </row>
    <row r="31" spans="1:8" s="10" customFormat="1" ht="41.25" customHeight="1">
      <c r="A31" s="22"/>
      <c r="B31" s="24" t="s">
        <v>35</v>
      </c>
      <c r="C31" s="13" t="s">
        <v>107</v>
      </c>
      <c r="D31" s="20" t="s">
        <v>8</v>
      </c>
      <c r="E31" s="20" t="s">
        <v>135</v>
      </c>
      <c r="F31" s="20">
        <v>14.24</v>
      </c>
      <c r="G31" s="28">
        <f t="shared" si="0"/>
        <v>2.8480000000000008</v>
      </c>
    </row>
    <row r="32" spans="1:8" s="10" customFormat="1" ht="27" customHeight="1">
      <c r="A32" s="22"/>
      <c r="B32" s="24" t="s">
        <v>40</v>
      </c>
      <c r="C32" s="13" t="s">
        <v>107</v>
      </c>
      <c r="D32" s="20" t="s">
        <v>8</v>
      </c>
      <c r="E32" s="20" t="s">
        <v>135</v>
      </c>
      <c r="F32" s="20">
        <v>13.08</v>
      </c>
      <c r="G32" s="28">
        <f t="shared" si="0"/>
        <v>2.6159999999999997</v>
      </c>
      <c r="H32" s="14"/>
    </row>
    <row r="33" spans="1:9" s="10" customFormat="1" ht="40.5" customHeight="1">
      <c r="A33" s="22"/>
      <c r="B33" s="24" t="s">
        <v>36</v>
      </c>
      <c r="C33" s="13" t="s">
        <v>107</v>
      </c>
      <c r="D33" s="20" t="s">
        <v>8</v>
      </c>
      <c r="E33" s="20" t="s">
        <v>135</v>
      </c>
      <c r="F33" s="20">
        <v>15.43</v>
      </c>
      <c r="G33" s="28">
        <f t="shared" si="0"/>
        <v>3.0859999999999985</v>
      </c>
      <c r="H33" s="14"/>
    </row>
    <row r="34" spans="1:9" s="10" customFormat="1" ht="53.25" customHeight="1">
      <c r="A34" s="22"/>
      <c r="B34" s="24" t="s">
        <v>41</v>
      </c>
      <c r="C34" s="13" t="s">
        <v>107</v>
      </c>
      <c r="D34" s="28" t="s">
        <v>8</v>
      </c>
      <c r="E34" s="20" t="s">
        <v>135</v>
      </c>
      <c r="F34" s="28">
        <v>11.47</v>
      </c>
      <c r="G34" s="28">
        <f t="shared" ref="G34" si="2">F34*1.2-F34</f>
        <v>2.2940000000000005</v>
      </c>
      <c r="H34" s="14"/>
    </row>
    <row r="35" spans="1:9" s="10" customFormat="1" ht="54.75" customHeight="1">
      <c r="A35" s="22"/>
      <c r="B35" s="24" t="s">
        <v>42</v>
      </c>
      <c r="C35" s="13" t="s">
        <v>107</v>
      </c>
      <c r="D35" s="28" t="s">
        <v>8</v>
      </c>
      <c r="E35" s="20" t="s">
        <v>135</v>
      </c>
      <c r="F35" s="28">
        <v>14.24</v>
      </c>
      <c r="G35" s="28">
        <f t="shared" si="0"/>
        <v>2.8480000000000008</v>
      </c>
    </row>
    <row r="36" spans="1:9" s="10" customFormat="1" ht="57" customHeight="1">
      <c r="A36" s="22"/>
      <c r="B36" s="24" t="s">
        <v>43</v>
      </c>
      <c r="C36" s="13" t="s">
        <v>107</v>
      </c>
      <c r="D36" s="28" t="s">
        <v>8</v>
      </c>
      <c r="E36" s="20" t="s">
        <v>135</v>
      </c>
      <c r="F36" s="28">
        <v>16.38</v>
      </c>
      <c r="G36" s="28">
        <f t="shared" si="0"/>
        <v>3.2759999999999998</v>
      </c>
    </row>
    <row r="37" spans="1:9" s="10" customFormat="1" ht="54.75" customHeight="1">
      <c r="A37" s="22"/>
      <c r="B37" s="24" t="s">
        <v>57</v>
      </c>
      <c r="C37" s="13" t="s">
        <v>107</v>
      </c>
      <c r="D37" s="28" t="s">
        <v>8</v>
      </c>
      <c r="E37" s="20" t="s">
        <v>135</v>
      </c>
      <c r="F37" s="28">
        <v>16.93</v>
      </c>
      <c r="G37" s="28">
        <f t="shared" si="0"/>
        <v>3.3859999999999992</v>
      </c>
    </row>
    <row r="38" spans="1:9" s="10" customFormat="1" ht="55.5" customHeight="1">
      <c r="A38" s="22"/>
      <c r="B38" s="24" t="s">
        <v>58</v>
      </c>
      <c r="C38" s="13" t="s">
        <v>107</v>
      </c>
      <c r="D38" s="28" t="s">
        <v>8</v>
      </c>
      <c r="E38" s="20" t="s">
        <v>135</v>
      </c>
      <c r="F38" s="28">
        <v>14.72</v>
      </c>
      <c r="G38" s="28">
        <f t="shared" si="0"/>
        <v>2.9440000000000008</v>
      </c>
    </row>
    <row r="39" spans="1:9" s="10" customFormat="1" ht="53.25" customHeight="1">
      <c r="A39" s="22"/>
      <c r="B39" s="24" t="s">
        <v>59</v>
      </c>
      <c r="C39" s="13" t="s">
        <v>107</v>
      </c>
      <c r="D39" s="28" t="s">
        <v>8</v>
      </c>
      <c r="E39" s="20" t="s">
        <v>135</v>
      </c>
      <c r="F39" s="28">
        <v>14.27</v>
      </c>
      <c r="G39" s="28">
        <f t="shared" si="0"/>
        <v>2.8539999999999992</v>
      </c>
    </row>
    <row r="40" spans="1:9" s="10" customFormat="1" ht="55.5" customHeight="1">
      <c r="A40" s="22"/>
      <c r="B40" s="24" t="s">
        <v>60</v>
      </c>
      <c r="C40" s="13" t="s">
        <v>107</v>
      </c>
      <c r="D40" s="28" t="s">
        <v>8</v>
      </c>
      <c r="E40" s="20" t="s">
        <v>135</v>
      </c>
      <c r="F40" s="28">
        <v>16.38</v>
      </c>
      <c r="G40" s="28">
        <f t="shared" si="0"/>
        <v>3.2759999999999998</v>
      </c>
    </row>
    <row r="41" spans="1:9" s="10" customFormat="1" ht="55.5" customHeight="1">
      <c r="A41" s="22"/>
      <c r="B41" s="24" t="s">
        <v>44</v>
      </c>
      <c r="C41" s="13" t="s">
        <v>107</v>
      </c>
      <c r="D41" s="28" t="s">
        <v>8</v>
      </c>
      <c r="E41" s="20" t="s">
        <v>135</v>
      </c>
      <c r="F41" s="28">
        <v>14.88</v>
      </c>
      <c r="G41" s="28">
        <f t="shared" si="0"/>
        <v>2.9760000000000009</v>
      </c>
    </row>
    <row r="42" spans="1:9" s="10" customFormat="1" ht="54.75" customHeight="1">
      <c r="A42" s="22"/>
      <c r="B42" s="24" t="s">
        <v>45</v>
      </c>
      <c r="C42" s="13" t="s">
        <v>107</v>
      </c>
      <c r="D42" s="28" t="s">
        <v>8</v>
      </c>
      <c r="E42" s="20" t="s">
        <v>135</v>
      </c>
      <c r="F42" s="28">
        <v>15.75</v>
      </c>
      <c r="G42" s="28">
        <f t="shared" si="0"/>
        <v>3.1499999999999986</v>
      </c>
    </row>
    <row r="43" spans="1:9" s="14" customFormat="1" ht="25.5" customHeight="1">
      <c r="A43" s="50" t="s">
        <v>87</v>
      </c>
      <c r="B43" s="24" t="s">
        <v>31</v>
      </c>
      <c r="C43" s="13" t="s">
        <v>107</v>
      </c>
      <c r="D43" s="20" t="s">
        <v>90</v>
      </c>
      <c r="E43" s="20" t="s">
        <v>135</v>
      </c>
      <c r="F43" s="20">
        <v>0.37</v>
      </c>
      <c r="G43" s="28">
        <f t="shared" si="0"/>
        <v>7.400000000000001E-2</v>
      </c>
    </row>
    <row r="44" spans="1:9" s="10" customFormat="1" ht="26.25" customHeight="1">
      <c r="A44" s="50" t="s">
        <v>88</v>
      </c>
      <c r="B44" s="24" t="s">
        <v>30</v>
      </c>
      <c r="C44" s="13" t="s">
        <v>107</v>
      </c>
      <c r="D44" s="20" t="s">
        <v>90</v>
      </c>
      <c r="E44" s="20" t="s">
        <v>135</v>
      </c>
      <c r="F44" s="20">
        <v>0.43</v>
      </c>
      <c r="G44" s="28">
        <f t="shared" si="0"/>
        <v>8.6000000000000021E-2</v>
      </c>
    </row>
    <row r="45" spans="1:9" s="10" customFormat="1" ht="26.25" customHeight="1">
      <c r="A45" s="49"/>
      <c r="B45" s="24" t="s">
        <v>69</v>
      </c>
      <c r="C45" s="13" t="s">
        <v>107</v>
      </c>
      <c r="D45" s="20" t="s">
        <v>8</v>
      </c>
      <c r="E45" s="20" t="s">
        <v>134</v>
      </c>
      <c r="F45" s="20">
        <v>9.3699999999999992</v>
      </c>
      <c r="G45" s="28">
        <f>F45*1.2-F45</f>
        <v>1.8739999999999988</v>
      </c>
    </row>
    <row r="46" spans="1:9" s="10" customFormat="1" ht="27.75" customHeight="1">
      <c r="A46" s="22"/>
      <c r="B46" s="24" t="s">
        <v>69</v>
      </c>
      <c r="C46" s="13" t="s">
        <v>107</v>
      </c>
      <c r="D46" s="20" t="s">
        <v>8</v>
      </c>
      <c r="E46" s="20" t="s">
        <v>134</v>
      </c>
      <c r="F46" s="20">
        <v>9.3699999999999992</v>
      </c>
      <c r="G46" s="28">
        <f>F46*1.2-F46</f>
        <v>1.8739999999999988</v>
      </c>
    </row>
    <row r="47" spans="1:9" s="10" customFormat="1" ht="25.5" customHeight="1">
      <c r="A47" s="22"/>
      <c r="B47" s="24" t="s">
        <v>68</v>
      </c>
      <c r="C47" s="13" t="s">
        <v>107</v>
      </c>
      <c r="D47" s="20" t="s">
        <v>90</v>
      </c>
      <c r="E47" s="20" t="s">
        <v>134</v>
      </c>
      <c r="F47" s="20">
        <v>1.58</v>
      </c>
      <c r="G47" s="28">
        <f>F47*1.2-F47</f>
        <v>0.31599999999999984</v>
      </c>
    </row>
    <row r="48" spans="1:9" s="10" customFormat="1" ht="26.25" customHeight="1">
      <c r="A48" s="22"/>
      <c r="B48" s="24" t="s">
        <v>68</v>
      </c>
      <c r="C48" s="13" t="s">
        <v>107</v>
      </c>
      <c r="D48" s="20" t="s">
        <v>8</v>
      </c>
      <c r="E48" s="20" t="s">
        <v>134</v>
      </c>
      <c r="F48" s="20">
        <v>11.82</v>
      </c>
      <c r="G48" s="28">
        <f>F48*1.2-F48</f>
        <v>2.363999999999999</v>
      </c>
      <c r="H48" s="40"/>
      <c r="I48" s="40"/>
    </row>
    <row r="49" spans="1:11" s="10" customFormat="1" ht="14.25" customHeight="1">
      <c r="A49" s="22"/>
      <c r="B49" s="24" t="s">
        <v>27</v>
      </c>
      <c r="C49" s="13" t="s">
        <v>107</v>
      </c>
      <c r="D49" s="20" t="s">
        <v>90</v>
      </c>
      <c r="E49" s="20" t="s">
        <v>134</v>
      </c>
      <c r="F49" s="20">
        <v>10.5</v>
      </c>
      <c r="G49" s="28">
        <f>F49*1.2-F49</f>
        <v>2.0999999999999996</v>
      </c>
      <c r="H49" s="40"/>
      <c r="I49" s="40"/>
    </row>
    <row r="50" spans="1:11" s="10" customFormat="1" ht="29.25" customHeight="1">
      <c r="A50" s="22"/>
      <c r="B50" s="24" t="s">
        <v>106</v>
      </c>
      <c r="C50" s="13" t="s">
        <v>107</v>
      </c>
      <c r="D50" s="20" t="s">
        <v>8</v>
      </c>
      <c r="E50" s="20" t="s">
        <v>134</v>
      </c>
      <c r="F50" s="20">
        <v>14</v>
      </c>
      <c r="G50" s="28">
        <f t="shared" ref="G50" si="3">F50*1.2-F50</f>
        <v>2.8000000000000007</v>
      </c>
      <c r="H50" s="40"/>
      <c r="I50" s="40"/>
    </row>
    <row r="51" spans="1:11" s="10" customFormat="1" ht="25.5">
      <c r="A51" s="22"/>
      <c r="B51" s="24" t="s">
        <v>66</v>
      </c>
      <c r="C51" s="13" t="s">
        <v>107</v>
      </c>
      <c r="D51" s="20" t="s">
        <v>8</v>
      </c>
      <c r="E51" s="20" t="s">
        <v>134</v>
      </c>
      <c r="F51" s="20">
        <v>10.94</v>
      </c>
      <c r="G51" s="28">
        <f t="shared" si="0"/>
        <v>2.1879999999999988</v>
      </c>
      <c r="H51" s="14"/>
    </row>
    <row r="52" spans="1:11" s="10" customFormat="1" ht="26.25" customHeight="1">
      <c r="A52" s="22"/>
      <c r="B52" s="24" t="s">
        <v>56</v>
      </c>
      <c r="C52" s="13" t="s">
        <v>107</v>
      </c>
      <c r="D52" s="20" t="s">
        <v>8</v>
      </c>
      <c r="E52" s="20" t="s">
        <v>134</v>
      </c>
      <c r="F52" s="20">
        <v>9.93</v>
      </c>
      <c r="G52" s="28">
        <f t="shared" ref="G52:G67" si="4">F52*1.2-F52</f>
        <v>1.9859999999999989</v>
      </c>
      <c r="H52" s="14"/>
    </row>
    <row r="53" spans="1:11" s="10" customFormat="1" ht="39.75" customHeight="1">
      <c r="A53" s="22"/>
      <c r="B53" s="24" t="s">
        <v>89</v>
      </c>
      <c r="C53" s="13" t="s">
        <v>107</v>
      </c>
      <c r="D53" s="20" t="s">
        <v>8</v>
      </c>
      <c r="E53" s="20" t="s">
        <v>134</v>
      </c>
      <c r="F53" s="28">
        <v>13.65</v>
      </c>
      <c r="G53" s="28">
        <f t="shared" si="4"/>
        <v>2.7299999999999986</v>
      </c>
      <c r="H53" s="14"/>
    </row>
    <row r="54" spans="1:11" s="10" customFormat="1" ht="43.5" customHeight="1">
      <c r="A54" s="22"/>
      <c r="B54" s="24" t="s">
        <v>55</v>
      </c>
      <c r="C54" s="13" t="s">
        <v>107</v>
      </c>
      <c r="D54" s="28" t="s">
        <v>8</v>
      </c>
      <c r="E54" s="20" t="s">
        <v>134</v>
      </c>
      <c r="F54" s="28">
        <v>8.36</v>
      </c>
      <c r="G54" s="28">
        <f t="shared" si="4"/>
        <v>1.6719999999999988</v>
      </c>
      <c r="H54" s="14"/>
    </row>
    <row r="55" spans="1:11" s="10" customFormat="1" ht="42" customHeight="1">
      <c r="A55" s="22"/>
      <c r="B55" s="27" t="s">
        <v>64</v>
      </c>
      <c r="C55" s="13" t="s">
        <v>107</v>
      </c>
      <c r="D55" s="28" t="s">
        <v>8</v>
      </c>
      <c r="E55" s="20" t="s">
        <v>134</v>
      </c>
      <c r="F55" s="28">
        <v>11.03</v>
      </c>
      <c r="G55" s="28">
        <f t="shared" si="4"/>
        <v>2.2059999999999995</v>
      </c>
      <c r="H55" s="14"/>
    </row>
    <row r="56" spans="1:11" s="10" customFormat="1" ht="41.25" customHeight="1">
      <c r="A56" s="22"/>
      <c r="B56" s="24" t="s">
        <v>65</v>
      </c>
      <c r="C56" s="13" t="s">
        <v>107</v>
      </c>
      <c r="D56" s="28" t="s">
        <v>8</v>
      </c>
      <c r="E56" s="20" t="s">
        <v>134</v>
      </c>
      <c r="F56" s="28">
        <v>13.23</v>
      </c>
      <c r="G56" s="28">
        <f t="shared" si="4"/>
        <v>2.645999999999999</v>
      </c>
      <c r="H56" s="14"/>
    </row>
    <row r="57" spans="1:11" s="10" customFormat="1" ht="39" customHeight="1">
      <c r="A57" s="22"/>
      <c r="B57" s="27" t="s">
        <v>63</v>
      </c>
      <c r="C57" s="13" t="s">
        <v>107</v>
      </c>
      <c r="D57" s="28" t="s">
        <v>8</v>
      </c>
      <c r="E57" s="20" t="s">
        <v>134</v>
      </c>
      <c r="F57" s="28">
        <v>8.8800000000000008</v>
      </c>
      <c r="G57" s="28">
        <f t="shared" si="4"/>
        <v>1.7759999999999998</v>
      </c>
      <c r="H57" s="14"/>
    </row>
    <row r="58" spans="1:11" s="10" customFormat="1" ht="40.5" customHeight="1">
      <c r="A58" s="22"/>
      <c r="B58" s="24" t="s">
        <v>67</v>
      </c>
      <c r="C58" s="13" t="s">
        <v>107</v>
      </c>
      <c r="D58" s="28" t="s">
        <v>8</v>
      </c>
      <c r="E58" s="20" t="s">
        <v>134</v>
      </c>
      <c r="F58" s="28">
        <v>10.68</v>
      </c>
      <c r="G58" s="28">
        <f t="shared" si="4"/>
        <v>2.1359999999999992</v>
      </c>
      <c r="H58" s="14"/>
      <c r="K58" s="13"/>
    </row>
    <row r="59" spans="1:11" s="10" customFormat="1" ht="14.25" customHeight="1">
      <c r="A59" s="22"/>
      <c r="B59" s="24" t="s">
        <v>18</v>
      </c>
      <c r="C59" s="13" t="s">
        <v>107</v>
      </c>
      <c r="D59" s="20" t="s">
        <v>90</v>
      </c>
      <c r="E59" s="20" t="s">
        <v>134</v>
      </c>
      <c r="F59" s="20">
        <v>5.2</v>
      </c>
      <c r="G59" s="28">
        <f t="shared" si="4"/>
        <v>1.04</v>
      </c>
      <c r="H59" s="14"/>
    </row>
    <row r="60" spans="1:11" s="10" customFormat="1" ht="14.25" customHeight="1">
      <c r="A60" s="22"/>
      <c r="B60" s="24" t="s">
        <v>19</v>
      </c>
      <c r="C60" s="13" t="s">
        <v>107</v>
      </c>
      <c r="D60" s="20" t="s">
        <v>90</v>
      </c>
      <c r="E60" s="20" t="s">
        <v>134</v>
      </c>
      <c r="F60" s="20">
        <v>6.23</v>
      </c>
      <c r="G60" s="28">
        <f t="shared" si="4"/>
        <v>1.2459999999999996</v>
      </c>
      <c r="H60" s="14"/>
    </row>
    <row r="61" spans="1:11" s="10" customFormat="1">
      <c r="A61" s="22"/>
      <c r="B61" s="24" t="s">
        <v>21</v>
      </c>
      <c r="C61" s="13" t="s">
        <v>107</v>
      </c>
      <c r="D61" s="20" t="s">
        <v>90</v>
      </c>
      <c r="E61" s="20" t="s">
        <v>134</v>
      </c>
      <c r="F61" s="20">
        <v>3.5</v>
      </c>
      <c r="G61" s="28">
        <f t="shared" si="4"/>
        <v>0.70000000000000018</v>
      </c>
      <c r="H61" s="14"/>
    </row>
    <row r="62" spans="1:11" s="10" customFormat="1">
      <c r="A62" s="22"/>
      <c r="B62" s="24" t="s">
        <v>22</v>
      </c>
      <c r="C62" s="13" t="s">
        <v>107</v>
      </c>
      <c r="D62" s="20" t="s">
        <v>90</v>
      </c>
      <c r="E62" s="20" t="s">
        <v>134</v>
      </c>
      <c r="F62" s="20">
        <v>2.63</v>
      </c>
      <c r="G62" s="28">
        <f t="shared" si="4"/>
        <v>0.5259999999999998</v>
      </c>
      <c r="H62" s="14"/>
    </row>
    <row r="63" spans="1:11" s="10" customFormat="1" ht="13.5" customHeight="1">
      <c r="A63" s="22"/>
      <c r="B63" s="24" t="s">
        <v>10</v>
      </c>
      <c r="C63" s="13" t="s">
        <v>107</v>
      </c>
      <c r="D63" s="20" t="s">
        <v>90</v>
      </c>
      <c r="E63" s="20" t="s">
        <v>134</v>
      </c>
      <c r="F63" s="20">
        <v>8.43</v>
      </c>
      <c r="G63" s="28">
        <f t="shared" si="4"/>
        <v>1.6859999999999999</v>
      </c>
      <c r="H63" s="14"/>
    </row>
    <row r="64" spans="1:11" s="10" customFormat="1" ht="15" customHeight="1">
      <c r="A64" s="23"/>
      <c r="B64" s="11" t="s">
        <v>11</v>
      </c>
      <c r="C64" s="13" t="s">
        <v>107</v>
      </c>
      <c r="D64" s="20" t="s">
        <v>90</v>
      </c>
      <c r="E64" s="19" t="s">
        <v>134</v>
      </c>
      <c r="F64" s="44">
        <v>10.32</v>
      </c>
      <c r="G64" s="28">
        <f t="shared" si="4"/>
        <v>2.0640000000000001</v>
      </c>
      <c r="H64" s="14"/>
    </row>
    <row r="65" spans="1:13" s="10" customFormat="1" ht="15.75" customHeight="1">
      <c r="A65" s="23"/>
      <c r="B65" s="11" t="s">
        <v>76</v>
      </c>
      <c r="C65" s="13" t="s">
        <v>107</v>
      </c>
      <c r="D65" s="20" t="s">
        <v>90</v>
      </c>
      <c r="E65" s="19" t="s">
        <v>134</v>
      </c>
      <c r="F65" s="44">
        <v>19.690000000000001</v>
      </c>
      <c r="G65" s="28">
        <f t="shared" si="4"/>
        <v>3.9379999999999988</v>
      </c>
      <c r="H65" s="14"/>
    </row>
    <row r="66" spans="1:13" s="10" customFormat="1" ht="14.25" customHeight="1">
      <c r="A66" s="23"/>
      <c r="B66" s="11" t="s">
        <v>78</v>
      </c>
      <c r="C66" s="13" t="s">
        <v>107</v>
      </c>
      <c r="D66" s="20" t="s">
        <v>90</v>
      </c>
      <c r="E66" s="19" t="s">
        <v>134</v>
      </c>
      <c r="F66" s="44">
        <v>23.63</v>
      </c>
      <c r="G66" s="28">
        <f t="shared" si="4"/>
        <v>4.7259999999999991</v>
      </c>
      <c r="H66" s="14"/>
    </row>
    <row r="67" spans="1:13" s="10" customFormat="1" ht="13.5" customHeight="1">
      <c r="A67" s="23"/>
      <c r="B67" s="11" t="s">
        <v>77</v>
      </c>
      <c r="C67" s="13" t="s">
        <v>107</v>
      </c>
      <c r="D67" s="20" t="s">
        <v>90</v>
      </c>
      <c r="E67" s="19" t="s">
        <v>134</v>
      </c>
      <c r="F67" s="44">
        <v>27.57</v>
      </c>
      <c r="G67" s="28">
        <f t="shared" si="4"/>
        <v>5.5139999999999958</v>
      </c>
      <c r="H67" s="14"/>
    </row>
    <row r="68" spans="1:13" s="14" customFormat="1" ht="27" customHeight="1">
      <c r="A68" s="27"/>
      <c r="B68" s="26" t="s">
        <v>34</v>
      </c>
      <c r="C68" s="13" t="s">
        <v>107</v>
      </c>
      <c r="D68" s="17" t="s">
        <v>8</v>
      </c>
      <c r="E68" s="63" t="s">
        <v>135</v>
      </c>
      <c r="F68" s="20">
        <v>15.75</v>
      </c>
      <c r="G68" s="28">
        <f t="shared" ref="G68:G86" si="5">F68*1.2-F68</f>
        <v>3.1499999999999986</v>
      </c>
      <c r="H68" s="67"/>
      <c r="I68" s="67"/>
    </row>
    <row r="69" spans="1:13" s="14" customFormat="1" ht="52.5" customHeight="1">
      <c r="A69" s="27"/>
      <c r="B69" s="24" t="s">
        <v>46</v>
      </c>
      <c r="C69" s="13" t="s">
        <v>107</v>
      </c>
      <c r="D69" s="28" t="s">
        <v>8</v>
      </c>
      <c r="E69" s="20" t="s">
        <v>135</v>
      </c>
      <c r="F69" s="28">
        <v>16.38</v>
      </c>
      <c r="G69" s="28">
        <f t="shared" si="5"/>
        <v>3.2759999999999998</v>
      </c>
      <c r="H69" s="67"/>
      <c r="I69" s="67"/>
    </row>
    <row r="70" spans="1:13" s="14" customFormat="1" ht="62.25" customHeight="1">
      <c r="A70" s="27"/>
      <c r="B70" s="24" t="s">
        <v>47</v>
      </c>
      <c r="C70" s="13" t="s">
        <v>107</v>
      </c>
      <c r="D70" s="28" t="s">
        <v>8</v>
      </c>
      <c r="E70" s="19" t="s">
        <v>135</v>
      </c>
      <c r="F70" s="46">
        <v>12.39</v>
      </c>
      <c r="G70" s="28">
        <f t="shared" si="5"/>
        <v>2.4779999999999998</v>
      </c>
      <c r="H70" s="67"/>
      <c r="I70" s="67"/>
    </row>
    <row r="71" spans="1:13" s="14" customFormat="1" ht="68.25" customHeight="1">
      <c r="A71" s="27"/>
      <c r="B71" s="24" t="s">
        <v>48</v>
      </c>
      <c r="C71" s="13" t="s">
        <v>107</v>
      </c>
      <c r="D71" s="28" t="s">
        <v>8</v>
      </c>
      <c r="E71" s="19" t="s">
        <v>135</v>
      </c>
      <c r="F71" s="46">
        <v>14.73</v>
      </c>
      <c r="G71" s="28">
        <f t="shared" si="5"/>
        <v>2.945999999999998</v>
      </c>
      <c r="H71" s="67"/>
      <c r="I71" s="67"/>
      <c r="J71" s="36"/>
      <c r="K71" s="36"/>
    </row>
    <row r="72" spans="1:13" s="14" customFormat="1" ht="51.75" customHeight="1">
      <c r="A72" s="27"/>
      <c r="B72" s="24" t="s">
        <v>49</v>
      </c>
      <c r="C72" s="13" t="s">
        <v>107</v>
      </c>
      <c r="D72" s="28" t="s">
        <v>8</v>
      </c>
      <c r="E72" s="19" t="s">
        <v>135</v>
      </c>
      <c r="F72" s="46">
        <v>14.88</v>
      </c>
      <c r="G72" s="28">
        <f t="shared" si="5"/>
        <v>2.9760000000000009</v>
      </c>
      <c r="H72" s="67"/>
      <c r="I72" s="67"/>
      <c r="J72" s="36"/>
      <c r="K72" s="36"/>
    </row>
    <row r="73" spans="1:13" s="32" customFormat="1" ht="54" customHeight="1">
      <c r="A73" s="31"/>
      <c r="B73" s="24" t="s">
        <v>50</v>
      </c>
      <c r="C73" s="13" t="s">
        <v>107</v>
      </c>
      <c r="D73" s="28" t="s">
        <v>8</v>
      </c>
      <c r="E73" s="19" t="s">
        <v>135</v>
      </c>
      <c r="F73" s="46">
        <v>13.08</v>
      </c>
      <c r="G73" s="28">
        <f t="shared" si="5"/>
        <v>2.6159999999999997</v>
      </c>
      <c r="H73" s="67"/>
      <c r="I73" s="67"/>
      <c r="J73" s="37"/>
      <c r="K73" s="37"/>
    </row>
    <row r="74" spans="1:13" s="32" customFormat="1" ht="51" customHeight="1">
      <c r="A74" s="31"/>
      <c r="B74" s="24" t="s">
        <v>51</v>
      </c>
      <c r="C74" s="13" t="s">
        <v>107</v>
      </c>
      <c r="D74" s="28" t="s">
        <v>8</v>
      </c>
      <c r="E74" s="19" t="s">
        <v>135</v>
      </c>
      <c r="F74" s="46">
        <v>12.39</v>
      </c>
      <c r="G74" s="28">
        <f t="shared" si="5"/>
        <v>2.4779999999999998</v>
      </c>
      <c r="H74" s="67"/>
      <c r="I74" s="67"/>
      <c r="J74" s="37"/>
      <c r="K74" s="37"/>
    </row>
    <row r="75" spans="1:13" s="32" customFormat="1" ht="51" customHeight="1">
      <c r="A75" s="31"/>
      <c r="B75" s="24" t="s">
        <v>52</v>
      </c>
      <c r="C75" s="13" t="s">
        <v>107</v>
      </c>
      <c r="D75" s="28" t="s">
        <v>8</v>
      </c>
      <c r="E75" s="19" t="s">
        <v>135</v>
      </c>
      <c r="F75" s="46">
        <v>14.7</v>
      </c>
      <c r="G75" s="28">
        <f t="shared" si="5"/>
        <v>2.9399999999999977</v>
      </c>
      <c r="H75" s="67"/>
      <c r="I75" s="67"/>
      <c r="J75" s="37"/>
      <c r="K75" s="37"/>
    </row>
    <row r="76" spans="1:13" s="35" customFormat="1" ht="51.75" customHeight="1">
      <c r="A76" s="33"/>
      <c r="B76" s="24" t="s">
        <v>53</v>
      </c>
      <c r="C76" s="13" t="s">
        <v>107</v>
      </c>
      <c r="D76" s="28" t="s">
        <v>8</v>
      </c>
      <c r="E76" s="19" t="s">
        <v>135</v>
      </c>
      <c r="F76" s="46">
        <v>14</v>
      </c>
      <c r="G76" s="28">
        <f t="shared" si="5"/>
        <v>2.8000000000000007</v>
      </c>
      <c r="H76" s="67"/>
      <c r="I76" s="67"/>
      <c r="J76" s="38"/>
      <c r="K76" s="38"/>
      <c r="L76" s="34"/>
      <c r="M76" s="34"/>
    </row>
    <row r="77" spans="1:13" s="1" customFormat="1" ht="53.25" customHeight="1">
      <c r="A77" s="27"/>
      <c r="B77" s="24" t="s">
        <v>54</v>
      </c>
      <c r="C77" s="13" t="s">
        <v>107</v>
      </c>
      <c r="D77" s="28" t="s">
        <v>8</v>
      </c>
      <c r="E77" s="64" t="s">
        <v>135</v>
      </c>
      <c r="F77" s="47">
        <v>9.19</v>
      </c>
      <c r="G77" s="28">
        <f t="shared" si="5"/>
        <v>1.8379999999999992</v>
      </c>
      <c r="H77" s="30"/>
      <c r="I77" s="30"/>
      <c r="J77" s="39"/>
      <c r="K77" s="39"/>
      <c r="L77" s="8"/>
      <c r="M77" s="8"/>
    </row>
    <row r="78" spans="1:13" s="1" customFormat="1" ht="18.75" customHeight="1">
      <c r="A78" s="55"/>
      <c r="B78" s="24" t="s">
        <v>99</v>
      </c>
      <c r="C78" s="13" t="s">
        <v>100</v>
      </c>
      <c r="D78" s="28" t="s">
        <v>92</v>
      </c>
      <c r="E78" s="64"/>
      <c r="F78" s="47">
        <v>0.13</v>
      </c>
      <c r="G78" s="28">
        <f t="shared" si="5"/>
        <v>2.5999999999999995E-2</v>
      </c>
      <c r="H78" s="30"/>
      <c r="I78" s="30"/>
      <c r="J78" s="39"/>
      <c r="K78" s="39"/>
      <c r="L78" s="8"/>
      <c r="M78" s="8"/>
    </row>
    <row r="79" spans="1:13">
      <c r="A79" s="56"/>
      <c r="B79" s="24" t="s">
        <v>70</v>
      </c>
      <c r="C79" s="13" t="s">
        <v>100</v>
      </c>
      <c r="D79" s="20" t="s">
        <v>101</v>
      </c>
      <c r="E79" s="43"/>
      <c r="F79" s="46">
        <v>7.1</v>
      </c>
      <c r="G79" s="28">
        <f t="shared" si="5"/>
        <v>1.42</v>
      </c>
    </row>
    <row r="80" spans="1:13">
      <c r="A80" s="41"/>
      <c r="B80" s="54" t="s">
        <v>71</v>
      </c>
      <c r="C80" s="13" t="s">
        <v>108</v>
      </c>
      <c r="D80" s="20" t="s">
        <v>90</v>
      </c>
      <c r="E80" s="43"/>
      <c r="F80" s="48">
        <v>9.75</v>
      </c>
      <c r="G80" s="48">
        <f t="shared" si="5"/>
        <v>1.9499999999999993</v>
      </c>
    </row>
    <row r="81" spans="1:8">
      <c r="A81" s="41"/>
      <c r="B81" s="54" t="s">
        <v>72</v>
      </c>
      <c r="C81" s="13" t="s">
        <v>109</v>
      </c>
      <c r="D81" s="20" t="s">
        <v>90</v>
      </c>
      <c r="E81" s="43"/>
      <c r="F81" s="48">
        <v>6.67</v>
      </c>
      <c r="G81" s="48">
        <f t="shared" si="5"/>
        <v>1.3339999999999996</v>
      </c>
    </row>
    <row r="82" spans="1:8" ht="25.5">
      <c r="A82" s="41"/>
      <c r="B82" s="25" t="s">
        <v>73</v>
      </c>
      <c r="C82" s="13" t="s">
        <v>107</v>
      </c>
      <c r="D82" s="43" t="s">
        <v>8</v>
      </c>
      <c r="E82" s="43" t="s">
        <v>135</v>
      </c>
      <c r="F82" s="48">
        <v>14.88</v>
      </c>
      <c r="G82" s="48">
        <f t="shared" si="5"/>
        <v>2.9760000000000009</v>
      </c>
      <c r="H82" s="29"/>
    </row>
    <row r="83" spans="1:8" ht="25.5">
      <c r="A83" s="41"/>
      <c r="B83" s="25" t="s">
        <v>74</v>
      </c>
      <c r="C83" s="13" t="s">
        <v>107</v>
      </c>
      <c r="D83" s="43" t="s">
        <v>8</v>
      </c>
      <c r="E83" s="43" t="s">
        <v>135</v>
      </c>
      <c r="F83" s="48">
        <v>13.39</v>
      </c>
      <c r="G83" s="48">
        <f t="shared" si="5"/>
        <v>2.6780000000000008</v>
      </c>
    </row>
    <row r="84" spans="1:8" ht="25.5">
      <c r="A84" s="21" t="s">
        <v>86</v>
      </c>
      <c r="B84" s="26" t="s">
        <v>75</v>
      </c>
      <c r="C84" s="13" t="s">
        <v>107</v>
      </c>
      <c r="D84" s="20" t="s">
        <v>90</v>
      </c>
      <c r="E84" s="43" t="s">
        <v>135</v>
      </c>
      <c r="F84" s="48">
        <v>0.39</v>
      </c>
      <c r="G84" s="48">
        <f t="shared" si="5"/>
        <v>7.7999999999999958E-2</v>
      </c>
    </row>
    <row r="85" spans="1:8">
      <c r="A85" s="21"/>
      <c r="B85" s="15" t="s">
        <v>82</v>
      </c>
      <c r="C85" s="13" t="s">
        <v>107</v>
      </c>
      <c r="D85" s="16" t="s">
        <v>91</v>
      </c>
      <c r="E85" s="43" t="s">
        <v>133</v>
      </c>
      <c r="F85" s="28">
        <v>4.7300000000000004</v>
      </c>
      <c r="G85" s="48">
        <f t="shared" si="5"/>
        <v>0.94599999999999973</v>
      </c>
    </row>
    <row r="86" spans="1:8">
      <c r="A86" s="41"/>
      <c r="B86" s="41" t="s">
        <v>81</v>
      </c>
      <c r="C86" s="13" t="s">
        <v>107</v>
      </c>
      <c r="D86" s="20" t="s">
        <v>90</v>
      </c>
      <c r="E86" s="43" t="s">
        <v>134</v>
      </c>
      <c r="F86" s="48">
        <v>1.58</v>
      </c>
      <c r="G86" s="48">
        <f t="shared" si="5"/>
        <v>0.31599999999999984</v>
      </c>
    </row>
    <row r="87" spans="1:8" ht="25.5">
      <c r="A87" s="22"/>
      <c r="B87" s="24" t="s">
        <v>69</v>
      </c>
      <c r="C87" s="13" t="s">
        <v>107</v>
      </c>
      <c r="D87" s="20" t="s">
        <v>8</v>
      </c>
      <c r="E87" s="20" t="s">
        <v>134</v>
      </c>
      <c r="F87" s="20">
        <v>7.88</v>
      </c>
      <c r="G87" s="28">
        <f>F87*1.2-F87</f>
        <v>1.5759999999999996</v>
      </c>
    </row>
    <row r="88" spans="1:8" ht="29.25" customHeight="1">
      <c r="A88" s="41"/>
      <c r="B88" s="26" t="s">
        <v>84</v>
      </c>
      <c r="C88" s="13" t="s">
        <v>107</v>
      </c>
      <c r="D88" s="20" t="s">
        <v>8</v>
      </c>
      <c r="E88" s="43" t="s">
        <v>135</v>
      </c>
      <c r="F88" s="42">
        <v>8.32</v>
      </c>
      <c r="G88" s="48">
        <f>F88*1.2-F88</f>
        <v>1.6639999999999997</v>
      </c>
    </row>
    <row r="89" spans="1:8" ht="25.5">
      <c r="A89" s="41"/>
      <c r="B89" s="26" t="s">
        <v>85</v>
      </c>
      <c r="C89" s="13" t="s">
        <v>107</v>
      </c>
      <c r="D89" s="20" t="s">
        <v>8</v>
      </c>
      <c r="E89" s="43" t="s">
        <v>135</v>
      </c>
      <c r="F89" s="42">
        <v>11.82</v>
      </c>
      <c r="G89" s="48">
        <f>F89*1.2-F89</f>
        <v>2.363999999999999</v>
      </c>
    </row>
    <row r="90" spans="1:8" ht="15" customHeight="1">
      <c r="A90" s="41"/>
      <c r="B90" s="41" t="s">
        <v>96</v>
      </c>
      <c r="C90" s="51">
        <v>42818</v>
      </c>
      <c r="D90" s="42" t="s">
        <v>97</v>
      </c>
      <c r="E90" s="43" t="s">
        <v>134</v>
      </c>
      <c r="F90" s="42">
        <v>3.75</v>
      </c>
      <c r="G90" s="48">
        <f t="shared" ref="G90" si="6">F90*1.2-F90</f>
        <v>0.75</v>
      </c>
    </row>
    <row r="91" spans="1:8" ht="25.5" customHeight="1">
      <c r="A91" s="41"/>
      <c r="B91" s="52" t="s">
        <v>98</v>
      </c>
      <c r="C91" s="13" t="s">
        <v>107</v>
      </c>
      <c r="D91" s="20" t="s">
        <v>8</v>
      </c>
      <c r="E91" s="43" t="s">
        <v>134</v>
      </c>
      <c r="F91" s="42">
        <v>11.38</v>
      </c>
      <c r="G91" s="48">
        <f>2.16</f>
        <v>2.16</v>
      </c>
    </row>
    <row r="92" spans="1:8" ht="25.5" customHeight="1">
      <c r="A92" s="41"/>
      <c r="B92" s="53" t="s">
        <v>102</v>
      </c>
      <c r="C92" s="13" t="s">
        <v>100</v>
      </c>
      <c r="D92" s="42" t="s">
        <v>97</v>
      </c>
      <c r="E92" s="43" t="s">
        <v>134</v>
      </c>
      <c r="F92" s="42">
        <v>16.670000000000002</v>
      </c>
      <c r="G92" s="48">
        <v>3.33</v>
      </c>
    </row>
    <row r="93" spans="1:8">
      <c r="A93" s="41"/>
      <c r="B93" s="54" t="s">
        <v>103</v>
      </c>
      <c r="C93" s="13" t="s">
        <v>100</v>
      </c>
      <c r="D93" s="42" t="s">
        <v>97</v>
      </c>
      <c r="E93" s="43" t="s">
        <v>134</v>
      </c>
      <c r="F93" s="42">
        <v>18.75</v>
      </c>
      <c r="G93" s="42">
        <v>3.75</v>
      </c>
    </row>
    <row r="94" spans="1:8">
      <c r="A94" s="41"/>
      <c r="B94" s="54" t="s">
        <v>104</v>
      </c>
      <c r="C94" s="13" t="s">
        <v>100</v>
      </c>
      <c r="D94" s="42" t="s">
        <v>97</v>
      </c>
      <c r="E94" s="43" t="s">
        <v>134</v>
      </c>
      <c r="F94" s="42">
        <v>4.17</v>
      </c>
      <c r="G94" s="42">
        <v>0.83</v>
      </c>
    </row>
    <row r="95" spans="1:8">
      <c r="A95" s="41"/>
      <c r="B95" s="54" t="s">
        <v>105</v>
      </c>
      <c r="C95" s="13" t="s">
        <v>100</v>
      </c>
      <c r="D95" s="42" t="s">
        <v>97</v>
      </c>
      <c r="E95" s="43" t="s">
        <v>134</v>
      </c>
      <c r="F95" s="42">
        <v>5.83</v>
      </c>
      <c r="G95" s="42">
        <v>1.17</v>
      </c>
    </row>
    <row r="96" spans="1:8" ht="51">
      <c r="A96" s="41"/>
      <c r="B96" s="24" t="s">
        <v>111</v>
      </c>
      <c r="C96" s="13" t="s">
        <v>112</v>
      </c>
      <c r="D96" s="28" t="s">
        <v>8</v>
      </c>
      <c r="E96" s="20" t="s">
        <v>135</v>
      </c>
      <c r="F96" s="28">
        <v>17.77</v>
      </c>
      <c r="G96" s="28">
        <f t="shared" ref="G96" si="7">F96*1.2-F96</f>
        <v>3.5539999999999985</v>
      </c>
    </row>
    <row r="97" spans="1:7" ht="51">
      <c r="A97" s="41"/>
      <c r="B97" s="57" t="s">
        <v>110</v>
      </c>
      <c r="C97" s="58">
        <v>42900</v>
      </c>
      <c r="D97" s="59" t="s">
        <v>8</v>
      </c>
      <c r="E97" s="43" t="s">
        <v>135</v>
      </c>
      <c r="F97" s="59">
        <v>15.71</v>
      </c>
      <c r="G97" s="47">
        <f t="shared" ref="G97:G106" si="8">F97*1.2-F97</f>
        <v>3.1419999999999995</v>
      </c>
    </row>
    <row r="98" spans="1:7">
      <c r="A98" s="41"/>
      <c r="B98" s="33" t="s">
        <v>114</v>
      </c>
      <c r="C98" s="51">
        <v>42948</v>
      </c>
      <c r="D98" s="18" t="s">
        <v>97</v>
      </c>
      <c r="E98" s="43" t="s">
        <v>134</v>
      </c>
      <c r="F98" s="18">
        <v>2.08</v>
      </c>
      <c r="G98" s="47">
        <f t="shared" si="8"/>
        <v>0.41599999999999993</v>
      </c>
    </row>
    <row r="99" spans="1:7" ht="25.5">
      <c r="A99" s="41"/>
      <c r="B99" s="24" t="s">
        <v>69</v>
      </c>
      <c r="C99" s="51">
        <v>42948</v>
      </c>
      <c r="D99" s="18" t="s">
        <v>8</v>
      </c>
      <c r="E99" s="43" t="s">
        <v>134</v>
      </c>
      <c r="F99" s="18">
        <v>9.3699999999999992</v>
      </c>
      <c r="G99" s="47">
        <f t="shared" si="8"/>
        <v>1.8739999999999988</v>
      </c>
    </row>
    <row r="100" spans="1:7" ht="25.5">
      <c r="A100" s="41"/>
      <c r="B100" s="24" t="s">
        <v>115</v>
      </c>
      <c r="C100" s="51">
        <v>42948</v>
      </c>
      <c r="D100" s="18" t="s">
        <v>8</v>
      </c>
      <c r="E100" s="43" t="s">
        <v>134</v>
      </c>
      <c r="F100" s="18">
        <v>12.5</v>
      </c>
      <c r="G100" s="46">
        <f t="shared" si="8"/>
        <v>2.5</v>
      </c>
    </row>
    <row r="101" spans="1:7">
      <c r="A101" s="41"/>
      <c r="B101" s="24" t="s">
        <v>116</v>
      </c>
      <c r="C101" s="51">
        <v>42948</v>
      </c>
      <c r="D101" s="18" t="s">
        <v>117</v>
      </c>
      <c r="E101" s="43" t="s">
        <v>134</v>
      </c>
      <c r="F101" s="18">
        <v>4.17</v>
      </c>
      <c r="G101" s="46">
        <f t="shared" si="8"/>
        <v>0.83399999999999963</v>
      </c>
    </row>
    <row r="102" spans="1:7">
      <c r="A102" s="41"/>
      <c r="B102" s="24" t="s">
        <v>118</v>
      </c>
      <c r="C102" s="51">
        <v>42948</v>
      </c>
      <c r="D102" s="18" t="s">
        <v>8</v>
      </c>
      <c r="E102" s="43" t="s">
        <v>134</v>
      </c>
      <c r="F102" s="18">
        <v>12.5</v>
      </c>
      <c r="G102" s="46">
        <f t="shared" si="8"/>
        <v>2.5</v>
      </c>
    </row>
    <row r="103" spans="1:7" ht="51">
      <c r="A103" s="41"/>
      <c r="B103" s="57" t="s">
        <v>122</v>
      </c>
      <c r="C103" s="58">
        <v>42989</v>
      </c>
      <c r="D103" s="59" t="s">
        <v>8</v>
      </c>
      <c r="E103" s="43" t="s">
        <v>135</v>
      </c>
      <c r="F103" s="59">
        <v>12.39</v>
      </c>
      <c r="G103" s="47">
        <f t="shared" ref="G103:G105" si="9">F103*1.2-F103</f>
        <v>2.4779999999999998</v>
      </c>
    </row>
    <row r="104" spans="1:7" ht="51">
      <c r="A104" s="41"/>
      <c r="B104" s="24" t="s">
        <v>123</v>
      </c>
      <c r="C104" s="13" t="s">
        <v>121</v>
      </c>
      <c r="D104" s="28" t="s">
        <v>8</v>
      </c>
      <c r="E104" s="20" t="s">
        <v>135</v>
      </c>
      <c r="F104" s="28">
        <v>14.24</v>
      </c>
      <c r="G104" s="28">
        <f t="shared" ref="G104" si="10">F104*1.2-F104</f>
        <v>2.8480000000000008</v>
      </c>
    </row>
    <row r="105" spans="1:7" ht="51">
      <c r="A105" s="41"/>
      <c r="B105" s="24" t="s">
        <v>124</v>
      </c>
      <c r="C105" s="13" t="s">
        <v>121</v>
      </c>
      <c r="D105" s="28" t="s">
        <v>8</v>
      </c>
      <c r="E105" s="20" t="s">
        <v>135</v>
      </c>
      <c r="F105" s="28">
        <v>16.38</v>
      </c>
      <c r="G105" s="28">
        <f t="shared" si="9"/>
        <v>3.2759999999999998</v>
      </c>
    </row>
    <row r="106" spans="1:7" ht="25.5">
      <c r="B106" s="24" t="s">
        <v>119</v>
      </c>
      <c r="C106" s="51">
        <v>42989</v>
      </c>
      <c r="D106" s="18" t="s">
        <v>8</v>
      </c>
      <c r="E106" s="43" t="s">
        <v>134</v>
      </c>
      <c r="F106" s="42">
        <v>6.67</v>
      </c>
      <c r="G106" s="48">
        <f t="shared" si="8"/>
        <v>1.3339999999999996</v>
      </c>
    </row>
    <row r="107" spans="1:7" ht="25.5">
      <c r="B107" s="26" t="s">
        <v>120</v>
      </c>
      <c r="C107" s="13" t="s">
        <v>121</v>
      </c>
      <c r="D107" s="17" t="s">
        <v>8</v>
      </c>
      <c r="E107" s="43" t="s">
        <v>135</v>
      </c>
      <c r="F107" s="20">
        <v>15.83</v>
      </c>
      <c r="G107" s="48">
        <f>F107*1.2-F107</f>
        <v>3.1659999999999986</v>
      </c>
    </row>
    <row r="108" spans="1:7" ht="38.25">
      <c r="B108" s="26" t="s">
        <v>125</v>
      </c>
      <c r="C108" s="51">
        <v>43081</v>
      </c>
      <c r="D108" s="18" t="s">
        <v>8</v>
      </c>
      <c r="E108" s="43" t="s">
        <v>135</v>
      </c>
      <c r="F108" s="42">
        <v>12.3</v>
      </c>
      <c r="G108" s="48">
        <v>14.76</v>
      </c>
    </row>
    <row r="109" spans="1:7" ht="38.25">
      <c r="B109" s="26" t="s">
        <v>126</v>
      </c>
      <c r="C109" s="51">
        <v>43081</v>
      </c>
      <c r="D109" s="18" t="s">
        <v>8</v>
      </c>
      <c r="E109" s="43" t="s">
        <v>135</v>
      </c>
      <c r="F109" s="42">
        <v>15.08</v>
      </c>
      <c r="G109" s="48">
        <v>18.09</v>
      </c>
    </row>
    <row r="110" spans="1:7" ht="38.25">
      <c r="B110" s="26" t="s">
        <v>127</v>
      </c>
      <c r="C110" s="51">
        <v>43081</v>
      </c>
      <c r="D110" s="18" t="s">
        <v>8</v>
      </c>
      <c r="E110" s="43" t="s">
        <v>135</v>
      </c>
      <c r="F110" s="42">
        <v>17.22</v>
      </c>
      <c r="G110" s="48">
        <v>20.66</v>
      </c>
    </row>
    <row r="111" spans="1:7" ht="51">
      <c r="B111" s="26" t="s">
        <v>128</v>
      </c>
      <c r="C111" s="51">
        <v>43081</v>
      </c>
      <c r="D111" s="18" t="s">
        <v>8</v>
      </c>
      <c r="E111" s="43" t="s">
        <v>135</v>
      </c>
      <c r="F111" s="42">
        <v>17.77</v>
      </c>
      <c r="G111" s="48">
        <v>21.32</v>
      </c>
    </row>
    <row r="112" spans="1:7" ht="38.25">
      <c r="B112" s="26" t="s">
        <v>129</v>
      </c>
      <c r="C112" s="51">
        <v>43081</v>
      </c>
      <c r="D112" s="18" t="s">
        <v>8</v>
      </c>
      <c r="E112" s="43" t="s">
        <v>135</v>
      </c>
      <c r="F112" s="42">
        <v>15.1</v>
      </c>
      <c r="G112" s="48">
        <v>18.12</v>
      </c>
    </row>
    <row r="113" spans="2:7" ht="51">
      <c r="B113" s="26" t="s">
        <v>130</v>
      </c>
      <c r="C113" s="51">
        <v>43096</v>
      </c>
      <c r="D113" s="18" t="s">
        <v>8</v>
      </c>
      <c r="E113" s="43" t="s">
        <v>135</v>
      </c>
      <c r="F113" s="42">
        <v>17.22</v>
      </c>
      <c r="G113" s="48">
        <v>20.66</v>
      </c>
    </row>
    <row r="114" spans="2:7" ht="38.25">
      <c r="B114" s="26" t="s">
        <v>131</v>
      </c>
      <c r="C114" s="51">
        <v>43081</v>
      </c>
      <c r="D114" s="18" t="s">
        <v>8</v>
      </c>
      <c r="E114" s="63" t="s">
        <v>135</v>
      </c>
      <c r="F114" s="42">
        <v>18.600000000000001</v>
      </c>
      <c r="G114" s="48">
        <v>22.32</v>
      </c>
    </row>
  </sheetData>
  <mergeCells count="5">
    <mergeCell ref="A1:G1"/>
    <mergeCell ref="A4:G4"/>
    <mergeCell ref="A3:G3"/>
    <mergeCell ref="A2:G2"/>
    <mergeCell ref="H68:I76"/>
  </mergeCells>
  <phoneticPr fontId="6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июль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drims</cp:lastModifiedBy>
  <cp:lastPrinted>2016-02-11T07:01:48Z</cp:lastPrinted>
  <dcterms:created xsi:type="dcterms:W3CDTF">2011-11-30T07:17:12Z</dcterms:created>
  <dcterms:modified xsi:type="dcterms:W3CDTF">2018-02-12T12:01:07Z</dcterms:modified>
</cp:coreProperties>
</file>